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0" windowWidth="19080" windowHeight="9000" tabRatio="873"/>
  </bookViews>
  <sheets>
    <sheet name="記述説明" sheetId="67" r:id="rId1"/>
    <sheet name="kobasheet" sheetId="57" r:id="rId2"/>
    <sheet name="Sheet1" sheetId="65" r:id="rId3"/>
    <sheet name="Sheet2" sheetId="66" r:id="rId4"/>
  </sheets>
  <definedNames>
    <definedName name="aa" localSheetId="0">#REF!</definedName>
    <definedName name="aa">#REF!</definedName>
    <definedName name="JKM_Bﾁｰﾑ用" localSheetId="1">#REF!</definedName>
    <definedName name="JKM_Bﾁｰﾑ用" localSheetId="0">#REF!</definedName>
    <definedName name="JKM_Bﾁｰﾑ用">#REF!</definedName>
    <definedName name="KMBC_Bﾁｰﾑ用" localSheetId="1">#REF!</definedName>
    <definedName name="KMBC_Bﾁｰﾑ用" localSheetId="0">#REF!</definedName>
    <definedName name="KMBC_Bﾁｰﾑ用">#REF!</definedName>
    <definedName name="kobasheet">#REF!</definedName>
    <definedName name="MBSC_Bﾁｰﾑ用" localSheetId="1">#REF!</definedName>
    <definedName name="MBSC_Bﾁｰﾑ用" localSheetId="0">#REF!</definedName>
    <definedName name="MBSC_Bﾁｰﾑ用">#REF!</definedName>
    <definedName name="Men" localSheetId="1">#REF!</definedName>
    <definedName name="Men" localSheetId="0">#REF!</definedName>
    <definedName name="Men">#REF!</definedName>
    <definedName name="_xlnm.Print_Area" localSheetId="1">kobasheet!$A$1:$AN$56,kobasheet!$BC$81:$BU$105,kobasheet!$BW$81:$CO$105</definedName>
    <definedName name="_xlnm.Print_Area" localSheetId="0">記述説明!$A$1:$AN$56,記述説明!$BC$81:$BU$105,記述説明!$BW$81:$CO$105</definedName>
    <definedName name="scoamini2009">#REF!</definedName>
    <definedName name="あらたて_Bﾁｰﾑ用" localSheetId="1">#REF!</definedName>
    <definedName name="あらたて_Bﾁｰﾑ用" localSheetId="0">#REF!</definedName>
    <definedName name="あらたて_Bﾁｰﾑ用">#REF!</definedName>
    <definedName name="スカイトップ_Bﾁｰﾑ用" localSheetId="1">#REF!</definedName>
    <definedName name="スカイトップ_Bﾁｰﾑ用" localSheetId="0">#REF!</definedName>
    <definedName name="スカイトップ_Bﾁｰﾑ用">#REF!</definedName>
    <definedName name="一箕松長_Bﾁｰﾑ用" localSheetId="1">#REF!</definedName>
    <definedName name="一箕松長_Bﾁｰﾑ用" localSheetId="0">#REF!</definedName>
    <definedName name="一箕松長_Bﾁｰﾑ用">#REF!</definedName>
    <definedName name="塩川男子_Bﾁｰﾑ用" localSheetId="1">#REF!</definedName>
    <definedName name="塩川男子_Bﾁｰﾑ用" localSheetId="0">#REF!</definedName>
    <definedName name="塩川男子_Bﾁｰﾑ用">#REF!</definedName>
    <definedName name="河東_Bﾁｰﾑ用" localSheetId="1">#REF!</definedName>
    <definedName name="河東_Bﾁｰﾑ用" localSheetId="0">#REF!</definedName>
    <definedName name="河東_Bﾁｰﾑ用">#REF!</definedName>
    <definedName name="喜一_Bﾁｰﾑ用" localSheetId="1">#REF!</definedName>
    <definedName name="喜一_Bﾁｰﾑ用" localSheetId="0">#REF!</definedName>
    <definedName name="喜一_Bﾁｰﾑ用">#REF!</definedName>
    <definedName name="喜二_Bﾁｰﾑ用" localSheetId="1">#REF!</definedName>
    <definedName name="喜二_Bﾁｰﾑ用" localSheetId="0">#REF!</definedName>
    <definedName name="喜二_Bﾁｰﾑ用">#REF!</definedName>
    <definedName name="謹教_Bﾁｰﾑ用" localSheetId="1">#REF!</definedName>
    <definedName name="謹教_Bﾁｰﾑ用" localSheetId="0">#REF!</definedName>
    <definedName name="謹教_Bﾁｰﾑ用">#REF!</definedName>
    <definedName name="高田_Bﾁｰﾑ用" localSheetId="1">#REF!</definedName>
    <definedName name="高田_Bﾁｰﾑ用" localSheetId="0">#REF!</definedName>
    <definedName name="高田_Bﾁｰﾑ用">#REF!</definedName>
    <definedName name="城北・行仁_Bﾁｰﾑ用" localSheetId="1">#REF!</definedName>
    <definedName name="城北・行仁_Bﾁｰﾑ用" localSheetId="0">#REF!</definedName>
    <definedName name="城北・行仁_Bﾁｰﾑ用">#REF!</definedName>
    <definedName name="男子" localSheetId="1">#REF!</definedName>
    <definedName name="男子" localSheetId="0">#REF!</definedName>
    <definedName name="男子">#REF!</definedName>
    <definedName name="鶴東_Bﾁｰﾑ用" localSheetId="1">#REF!</definedName>
    <definedName name="鶴東_Bﾁｰﾑ用" localSheetId="0">#REF!</definedName>
    <definedName name="鶴東_Bﾁｰﾑ用">#REF!</definedName>
    <definedName name="日新_Bﾁｰﾑ用" localSheetId="1">#REF!</definedName>
    <definedName name="日新_Bﾁｰﾑ用" localSheetId="0">#REF!</definedName>
    <definedName name="日新_Bﾁｰﾑ用">#REF!</definedName>
    <definedName name="磐梯_Bﾁｰﾑ用" localSheetId="1">#REF!</definedName>
    <definedName name="磐梯_Bﾁｰﾑ用" localSheetId="0">#REF!</definedName>
    <definedName name="磐梯_Bﾁｰﾑ用">#REF!</definedName>
    <definedName name="門田男子_Bﾁｰﾑ用" localSheetId="1">#REF!</definedName>
    <definedName name="門田男子_Bﾁｰﾑ用" localSheetId="0">#REF!</definedName>
    <definedName name="門田男子_Bﾁｰﾑ用">#REF!</definedName>
  </definedNames>
  <calcPr calcId="125725"/>
</workbook>
</file>

<file path=xl/calcChain.xml><?xml version="1.0" encoding="utf-8"?>
<calcChain xmlns="http://schemas.openxmlformats.org/spreadsheetml/2006/main">
  <c r="CR20" i="57"/>
  <c r="CR21"/>
  <c r="CR22" s="1"/>
  <c r="CR23" s="1"/>
  <c r="CR24" s="1"/>
  <c r="CR25" s="1"/>
  <c r="CR26" s="1"/>
  <c r="CR27" s="1"/>
  <c r="CR28" s="1"/>
  <c r="CR29" s="1"/>
  <c r="CR30" s="1"/>
  <c r="CR31" s="1"/>
  <c r="CR32" s="1"/>
  <c r="CR19"/>
  <c r="E56"/>
  <c r="C55"/>
  <c r="C54"/>
  <c r="C53"/>
  <c r="C52"/>
  <c r="C51"/>
  <c r="C50"/>
  <c r="C49"/>
  <c r="C48"/>
  <c r="C47"/>
  <c r="C46"/>
  <c r="C45"/>
  <c r="C44"/>
  <c r="C43"/>
  <c r="C42"/>
  <c r="C41"/>
  <c r="E56" i="67"/>
  <c r="C42"/>
  <c r="C43"/>
  <c r="C44"/>
  <c r="C45"/>
  <c r="C46"/>
  <c r="C47"/>
  <c r="C48"/>
  <c r="C49"/>
  <c r="C50"/>
  <c r="C51"/>
  <c r="C52"/>
  <c r="C53"/>
  <c r="C54"/>
  <c r="C55"/>
  <c r="C41"/>
  <c r="BZ83"/>
  <c r="BF83"/>
  <c r="G37"/>
  <c r="D37"/>
  <c r="CM82" s="1"/>
  <c r="G14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U7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CT7"/>
  <c r="BC7"/>
  <c r="BC8" s="1"/>
  <c r="BC9" s="1"/>
  <c r="BC10" s="1"/>
  <c r="AF4"/>
  <c r="E33" i="57"/>
  <c r="C19"/>
  <c r="C20"/>
  <c r="C21"/>
  <c r="C22"/>
  <c r="C23"/>
  <c r="C24"/>
  <c r="C25"/>
  <c r="C26"/>
  <c r="C27"/>
  <c r="C28"/>
  <c r="C29"/>
  <c r="C30"/>
  <c r="C31"/>
  <c r="C32"/>
  <c r="C18"/>
  <c r="BF83"/>
  <c r="BZ83"/>
  <c r="G37"/>
  <c r="C19" i="67" l="1"/>
  <c r="C22"/>
  <c r="C27"/>
  <c r="E33"/>
  <c r="C18"/>
  <c r="C20"/>
  <c r="C21"/>
  <c r="C23"/>
  <c r="C24"/>
  <c r="C25"/>
  <c r="C26"/>
  <c r="C28"/>
  <c r="C29"/>
  <c r="C30"/>
  <c r="C31"/>
  <c r="C32"/>
  <c r="CU8" i="57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T8"/>
  <c r="DU8"/>
  <c r="DS8"/>
  <c r="BC10"/>
  <c r="AF4"/>
  <c r="DY35"/>
  <c r="DY7"/>
  <c r="G14"/>
  <c r="CT7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BC7"/>
  <c r="BC8" s="1"/>
  <c r="BC9" s="1"/>
  <c r="D37"/>
  <c r="CM82" s="1"/>
</calcChain>
</file>

<file path=xl/sharedStrings.xml><?xml version="1.0" encoding="utf-8"?>
<sst xmlns="http://schemas.openxmlformats.org/spreadsheetml/2006/main" count="1339" uniqueCount="624">
  <si>
    <t>白</t>
    <rPh sb="0" eb="1">
      <t>シロ</t>
    </rPh>
    <phoneticPr fontId="2"/>
  </si>
  <si>
    <t>前</t>
    <rPh sb="0" eb="1">
      <t>マエ</t>
    </rPh>
    <phoneticPr fontId="2"/>
  </si>
  <si>
    <t>後</t>
    <rPh sb="0" eb="1">
      <t>アト</t>
    </rPh>
    <phoneticPr fontId="2"/>
  </si>
  <si>
    <t>延</t>
    <rPh sb="0" eb="1">
      <t>エン</t>
    </rPh>
    <phoneticPr fontId="2"/>
  </si>
  <si>
    <t>ユニフォームの色</t>
    <rPh sb="7" eb="8">
      <t>イロ</t>
    </rPh>
    <phoneticPr fontId="2"/>
  </si>
  <si>
    <t>濃</t>
  </si>
  <si>
    <t>淡</t>
  </si>
  <si>
    <t>前半</t>
    <rPh sb="0" eb="2">
      <t>ゼンハン</t>
    </rPh>
    <phoneticPr fontId="2"/>
  </si>
  <si>
    <t>延長</t>
    <rPh sb="0" eb="2">
      <t>エンチョウ</t>
    </rPh>
    <phoneticPr fontId="2"/>
  </si>
  <si>
    <t>№</t>
    <phoneticPr fontId="2"/>
  </si>
  <si>
    <t>30秒ｵﾍﾟﾚｰﾀｰ</t>
    <rPh sb="2" eb="3">
      <t>ビョウ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</si>
  <si>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</si>
  <si>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</si>
  <si>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</si>
  <si>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</si>
  <si>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</si>
  <si>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出場時間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</si>
  <si>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</si>
  <si>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Ａ</t>
    <phoneticPr fontId="2"/>
  </si>
  <si>
    <t>Ｂ</t>
    <phoneticPr fontId="2"/>
  </si>
  <si>
    <t>コーチ　：</t>
    <phoneticPr fontId="2"/>
  </si>
  <si>
    <t>3Q</t>
    <phoneticPr fontId="2"/>
  </si>
  <si>
    <t>4Q</t>
    <phoneticPr fontId="2"/>
  </si>
  <si>
    <t>1Q</t>
    <phoneticPr fontId="2"/>
  </si>
  <si>
    <t>2Q</t>
    <phoneticPr fontId="2"/>
  </si>
  <si>
    <t>チームＡ</t>
    <phoneticPr fontId="2"/>
  </si>
  <si>
    <t>）</t>
    <phoneticPr fontId="2"/>
  </si>
  <si>
    <t>（</t>
    <phoneticPr fontId="2"/>
  </si>
  <si>
    <t>チーム</t>
    <phoneticPr fontId="2"/>
  </si>
  <si>
    <t>ｽｺｱﾗｰ</t>
    <phoneticPr fontId="2"/>
  </si>
  <si>
    <t>A・ｽｺｱﾗｰ</t>
    <phoneticPr fontId="2"/>
  </si>
  <si>
    <t>２Ｑ</t>
    <phoneticPr fontId="2"/>
  </si>
  <si>
    <t>チーム・
　ファウル</t>
    <phoneticPr fontId="2"/>
  </si>
  <si>
    <t>チームＢ</t>
    <phoneticPr fontId="2"/>
  </si>
  <si>
    <t>チーム</t>
    <phoneticPr fontId="2"/>
  </si>
  <si>
    <t>タイム・アウト</t>
    <phoneticPr fontId="2"/>
  </si>
  <si>
    <t>Ａ</t>
    <phoneticPr fontId="2"/>
  </si>
  <si>
    <t>（</t>
    <phoneticPr fontId="2"/>
  </si>
  <si>
    <t>）</t>
    <phoneticPr fontId="2"/>
  </si>
  <si>
    <t>NO</t>
    <phoneticPr fontId="2"/>
  </si>
  <si>
    <t>出場クォーター</t>
    <phoneticPr fontId="2"/>
  </si>
  <si>
    <t xml:space="preserve">ファール数 </t>
    <phoneticPr fontId="2"/>
  </si>
  <si>
    <t>タイム・
　　アウト</t>
    <phoneticPr fontId="2"/>
  </si>
  <si>
    <t>３Ｑ</t>
    <phoneticPr fontId="2"/>
  </si>
  <si>
    <t>４Ｑ</t>
    <phoneticPr fontId="2"/>
  </si>
  <si>
    <t>桃見台</t>
  </si>
  <si>
    <t>郡山市立富田小学校体育館</t>
    <rPh sb="0" eb="2">
      <t>コオリヤマ</t>
    </rPh>
    <rPh sb="2" eb="3">
      <t>シ</t>
    </rPh>
    <rPh sb="3" eb="4">
      <t>リツ</t>
    </rPh>
    <rPh sb="4" eb="6">
      <t>トミタ</t>
    </rPh>
    <rPh sb="6" eb="9">
      <t>ショウガッコウ</t>
    </rPh>
    <rPh sb="9" eb="12">
      <t>タイイクカン</t>
    </rPh>
    <phoneticPr fontId="2"/>
  </si>
  <si>
    <t>前 半</t>
    <rPh sb="0" eb="1">
      <t>マエ</t>
    </rPh>
    <rPh sb="2" eb="3">
      <t>ハン</t>
    </rPh>
    <phoneticPr fontId="2"/>
  </si>
  <si>
    <t>後 半</t>
    <rPh sb="0" eb="1">
      <t>ウシロ</t>
    </rPh>
    <rPh sb="2" eb="3">
      <t>ハン</t>
    </rPh>
    <phoneticPr fontId="2"/>
  </si>
  <si>
    <t>選手名</t>
    <rPh sb="0" eb="2">
      <t>センシュ</t>
    </rPh>
    <rPh sb="2" eb="3">
      <t>メイ</t>
    </rPh>
    <phoneticPr fontId="2"/>
  </si>
  <si>
    <t>安　積</t>
  </si>
  <si>
    <t>コーチ：</t>
    <phoneticPr fontId="2"/>
  </si>
  <si>
    <t>No.</t>
    <phoneticPr fontId="2"/>
  </si>
  <si>
    <t>いう　ゆきみ</t>
    <phoneticPr fontId="2"/>
  </si>
  <si>
    <t>佐藤　優香</t>
    <rPh sb="0" eb="2">
      <t>サトウ</t>
    </rPh>
    <rPh sb="3" eb="5">
      <t>ユウカ</t>
    </rPh>
    <phoneticPr fontId="2"/>
  </si>
  <si>
    <t>藤堂　麗華</t>
    <rPh sb="0" eb="2">
      <t>トウドウ</t>
    </rPh>
    <rPh sb="3" eb="5">
      <t>レイカ</t>
    </rPh>
    <phoneticPr fontId="2"/>
  </si>
  <si>
    <t>小野寺　亜美</t>
    <rPh sb="0" eb="3">
      <t>オノデラ</t>
    </rPh>
    <rPh sb="4" eb="6">
      <t>アミ</t>
    </rPh>
    <phoneticPr fontId="2"/>
  </si>
  <si>
    <t>中山　幸</t>
    <rPh sb="0" eb="2">
      <t>ナカヤマ</t>
    </rPh>
    <rPh sb="3" eb="4">
      <t>サチ</t>
    </rPh>
    <phoneticPr fontId="2"/>
  </si>
  <si>
    <t>不知火　灯</t>
    <rPh sb="0" eb="3">
      <t>シラヌイ</t>
    </rPh>
    <rPh sb="4" eb="5">
      <t>トモシビ</t>
    </rPh>
    <phoneticPr fontId="2"/>
  </si>
  <si>
    <t>紅　琴美</t>
    <rPh sb="0" eb="1">
      <t>クレナイ</t>
    </rPh>
    <rPh sb="2" eb="4">
      <t>コトミ</t>
    </rPh>
    <phoneticPr fontId="2"/>
  </si>
  <si>
    <t>柳生　朱音</t>
    <rPh sb="0" eb="2">
      <t>ヤギュウ</t>
    </rPh>
    <rPh sb="3" eb="5">
      <t>アカネ</t>
    </rPh>
    <phoneticPr fontId="2"/>
  </si>
  <si>
    <t>小林　有紀</t>
    <rPh sb="0" eb="2">
      <t>コバヤシ</t>
    </rPh>
    <rPh sb="3" eb="5">
      <t>ユウキ</t>
    </rPh>
    <phoneticPr fontId="2"/>
  </si>
  <si>
    <t>山田　晴海</t>
    <rPh sb="0" eb="2">
      <t>ヤマダ</t>
    </rPh>
    <rPh sb="3" eb="5">
      <t>ハルミ</t>
    </rPh>
    <phoneticPr fontId="2"/>
  </si>
  <si>
    <t>野村　笙子</t>
    <rPh sb="0" eb="2">
      <t>ノムラ</t>
    </rPh>
    <rPh sb="3" eb="5">
      <t>ショウコ</t>
    </rPh>
    <phoneticPr fontId="2"/>
  </si>
  <si>
    <t>佐々木　さおり</t>
    <rPh sb="0" eb="3">
      <t>ササキ</t>
    </rPh>
    <phoneticPr fontId="2"/>
  </si>
  <si>
    <t>阿久津　涼子</t>
    <rPh sb="0" eb="3">
      <t>アクツ</t>
    </rPh>
    <rPh sb="4" eb="6">
      <t>リョウコ</t>
    </rPh>
    <phoneticPr fontId="2"/>
  </si>
  <si>
    <t>日向　みどり</t>
    <rPh sb="0" eb="2">
      <t>ヒュウガ</t>
    </rPh>
    <phoneticPr fontId="2"/>
  </si>
  <si>
    <t>郡山西</t>
  </si>
  <si>
    <t>あい　ゆきみ</t>
    <phoneticPr fontId="2"/>
  </si>
  <si>
    <t>うえの　ゆかり</t>
    <phoneticPr fontId="2"/>
  </si>
  <si>
    <t>空白の場合</t>
    <rPh sb="0" eb="2">
      <t>クウハク</t>
    </rPh>
    <rPh sb="3" eb="5">
      <t>バアイ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</si>
  <si>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</si>
  <si>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</si>
  <si>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</si>
  <si>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</si>
  <si>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</si>
  <si>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</si>
  <si>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</si>
  <si>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</si>
  <si>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</si>
  <si>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</si>
  <si>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</si>
  <si>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2009年　８月２５日(　９：００)</t>
    <rPh sb="4" eb="5">
      <t>ネン</t>
    </rPh>
    <rPh sb="7" eb="8">
      <t>ガツ</t>
    </rPh>
    <rPh sb="10" eb="11">
      <t>ニチ</t>
    </rPh>
    <phoneticPr fontId="2"/>
  </si>
  <si>
    <t>2009年　８月２５日(１０：０５)</t>
    <rPh sb="4" eb="5">
      <t>ネン</t>
    </rPh>
    <rPh sb="7" eb="8">
      <t>ガツ</t>
    </rPh>
    <rPh sb="10" eb="11">
      <t>ニチ</t>
    </rPh>
    <phoneticPr fontId="2"/>
  </si>
  <si>
    <t>2009年　８月２５日(１１：１０)</t>
    <rPh sb="4" eb="5">
      <t>ネン</t>
    </rPh>
    <rPh sb="7" eb="8">
      <t>ガツ</t>
    </rPh>
    <rPh sb="10" eb="11">
      <t>ニチ</t>
    </rPh>
    <phoneticPr fontId="2"/>
  </si>
  <si>
    <t>８</t>
  </si>
  <si>
    <t>2009年　８月２５日(１２：１５)</t>
    <rPh sb="4" eb="5">
      <t>ネン</t>
    </rPh>
    <rPh sb="7" eb="8">
      <t>ガツ</t>
    </rPh>
    <rPh sb="10" eb="11">
      <t>ニチ</t>
    </rPh>
    <phoneticPr fontId="2"/>
  </si>
  <si>
    <t>2009年　８月２５日(１３：２０)</t>
    <rPh sb="4" eb="5">
      <t>ネン</t>
    </rPh>
    <rPh sb="7" eb="8">
      <t>ガツ</t>
    </rPh>
    <rPh sb="10" eb="11">
      <t>ニチ</t>
    </rPh>
    <phoneticPr fontId="2"/>
  </si>
  <si>
    <t>2009年　８月２５日(１４：２５)</t>
    <rPh sb="4" eb="5">
      <t>ネン</t>
    </rPh>
    <rPh sb="7" eb="8">
      <t>ガツ</t>
    </rPh>
    <rPh sb="10" eb="11">
      <t>ニチ</t>
    </rPh>
    <phoneticPr fontId="2"/>
  </si>
  <si>
    <t>2009年　８月２５日(１５：３０)</t>
    <rPh sb="4" eb="5">
      <t>ネン</t>
    </rPh>
    <rPh sb="7" eb="8">
      <t>ガツ</t>
    </rPh>
    <rPh sb="10" eb="11">
      <t>ニチ</t>
    </rPh>
    <phoneticPr fontId="2"/>
  </si>
  <si>
    <t>2009年　８月２５日(１６：３５)</t>
    <rPh sb="4" eb="5">
      <t>ネン</t>
    </rPh>
    <rPh sb="7" eb="8">
      <t>ガツ</t>
    </rPh>
    <rPh sb="10" eb="11">
      <t>ニチ</t>
    </rPh>
    <phoneticPr fontId="2"/>
  </si>
  <si>
    <t>Ｆ・Ｋあさか</t>
  </si>
  <si>
    <t>芦　沢</t>
  </si>
  <si>
    <t>石　森</t>
  </si>
  <si>
    <t>大　越</t>
  </si>
  <si>
    <t>大　東</t>
  </si>
  <si>
    <t>須賀川市大森</t>
  </si>
  <si>
    <t>小山田・富西</t>
  </si>
  <si>
    <t>鏡　石</t>
  </si>
  <si>
    <t>喜久田</t>
  </si>
  <si>
    <t>小　泉</t>
  </si>
  <si>
    <t>行　健</t>
  </si>
  <si>
    <t>桜</t>
  </si>
  <si>
    <t>須賀川</t>
  </si>
  <si>
    <t>須賀川西</t>
  </si>
  <si>
    <t>瀬　川</t>
  </si>
  <si>
    <t>高　瀬</t>
  </si>
  <si>
    <t>橘</t>
  </si>
  <si>
    <t>天　栄</t>
  </si>
  <si>
    <t>常　葉</t>
  </si>
  <si>
    <t>富田Ｂｒ</t>
  </si>
  <si>
    <t>永　盛</t>
  </si>
  <si>
    <t>芳　賀</t>
  </si>
  <si>
    <t>二　瀬</t>
  </si>
  <si>
    <t>ふねひき</t>
  </si>
  <si>
    <t>芳　山</t>
  </si>
  <si>
    <t>緑ヶ丘</t>
  </si>
  <si>
    <t>守山・谷田川</t>
  </si>
  <si>
    <t>Noの上</t>
    <rPh sb="3" eb="4">
      <t>ウエ</t>
    </rPh>
    <phoneticPr fontId="2"/>
  </si>
  <si>
    <t>Noの下</t>
    <rPh sb="3" eb="4">
      <t>シタ</t>
    </rPh>
    <phoneticPr fontId="2"/>
  </si>
  <si>
    <t>日本ミニバスケットボール試合用スコアシート</t>
    <rPh sb="0" eb="2">
      <t>ニホン</t>
    </rPh>
    <rPh sb="12" eb="14">
      <t>シアイ</t>
    </rPh>
    <rPh sb="14" eb="15">
      <t>ヨウ</t>
    </rPh>
    <phoneticPr fontId="2"/>
  </si>
  <si>
    <t>1子</t>
    <rPh sb="1" eb="2">
      <t>コ</t>
    </rPh>
    <phoneticPr fontId="2"/>
  </si>
  <si>
    <t>2子</t>
    <rPh sb="1" eb="2">
      <t>コ</t>
    </rPh>
    <phoneticPr fontId="2"/>
  </si>
  <si>
    <t>3子</t>
    <rPh sb="1" eb="2">
      <t>コ</t>
    </rPh>
    <phoneticPr fontId="2"/>
  </si>
  <si>
    <t>4子</t>
    <rPh sb="1" eb="2">
      <t>コ</t>
    </rPh>
    <phoneticPr fontId="2"/>
  </si>
  <si>
    <t>5子</t>
    <rPh sb="1" eb="2">
      <t>コ</t>
    </rPh>
    <phoneticPr fontId="2"/>
  </si>
  <si>
    <t>6子</t>
    <rPh sb="1" eb="2">
      <t>コ</t>
    </rPh>
    <phoneticPr fontId="2"/>
  </si>
  <si>
    <t>7子</t>
    <rPh sb="1" eb="2">
      <t>コ</t>
    </rPh>
    <phoneticPr fontId="2"/>
  </si>
  <si>
    <t>8子</t>
    <rPh sb="1" eb="2">
      <t>コ</t>
    </rPh>
    <phoneticPr fontId="2"/>
  </si>
  <si>
    <t>9子</t>
    <rPh sb="1" eb="2">
      <t>コ</t>
    </rPh>
    <phoneticPr fontId="2"/>
  </si>
  <si>
    <t>10子</t>
    <rPh sb="2" eb="3">
      <t>コ</t>
    </rPh>
    <phoneticPr fontId="2"/>
  </si>
  <si>
    <t>11子</t>
    <rPh sb="2" eb="3">
      <t>コ</t>
    </rPh>
    <phoneticPr fontId="2"/>
  </si>
  <si>
    <t>12子</t>
    <rPh sb="2" eb="3">
      <t>コ</t>
    </rPh>
    <phoneticPr fontId="2"/>
  </si>
  <si>
    <t>13子</t>
    <rPh sb="2" eb="3">
      <t>コ</t>
    </rPh>
    <phoneticPr fontId="2"/>
  </si>
  <si>
    <t>14子</t>
    <rPh sb="2" eb="3">
      <t>コ</t>
    </rPh>
    <phoneticPr fontId="2"/>
  </si>
  <si>
    <t>15子</t>
    <rPh sb="2" eb="3">
      <t>コ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</si>
  <si>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</si>
  <si>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</si>
  <si>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</si>
  <si>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</si>
  <si>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</si>
  <si>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</si>
  <si>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</si>
  <si>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</si>
  <si>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</si>
  <si>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</si>
  <si>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</si>
  <si>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</si>
  <si>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</si>
  <si>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</si>
  <si>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</si>
  <si>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大越１</t>
    <rPh sb="0" eb="2">
      <t>オオゴエ</t>
    </rPh>
    <phoneticPr fontId="2"/>
  </si>
  <si>
    <t>大越２</t>
    <rPh sb="0" eb="2">
      <t>オオゴエ</t>
    </rPh>
    <phoneticPr fontId="2"/>
  </si>
  <si>
    <t>大越３</t>
    <rPh sb="0" eb="2">
      <t>オオゴエ</t>
    </rPh>
    <phoneticPr fontId="2"/>
  </si>
  <si>
    <t>大越４</t>
    <rPh sb="0" eb="2">
      <t>オオゴエ</t>
    </rPh>
    <phoneticPr fontId="2"/>
  </si>
  <si>
    <t>大越５</t>
    <rPh sb="0" eb="2">
      <t>オオゴエ</t>
    </rPh>
    <phoneticPr fontId="2"/>
  </si>
  <si>
    <t>大越６</t>
    <rPh sb="0" eb="2">
      <t>オオゴエ</t>
    </rPh>
    <phoneticPr fontId="2"/>
  </si>
  <si>
    <t>大越７</t>
    <rPh sb="0" eb="2">
      <t>オオゴエ</t>
    </rPh>
    <phoneticPr fontId="2"/>
  </si>
  <si>
    <t>大越８</t>
    <rPh sb="0" eb="2">
      <t>オオゴエ</t>
    </rPh>
    <phoneticPr fontId="2"/>
  </si>
  <si>
    <t>大越９</t>
    <rPh sb="0" eb="2">
      <t>オオゴエ</t>
    </rPh>
    <phoneticPr fontId="2"/>
  </si>
  <si>
    <t>大越１０</t>
    <rPh sb="0" eb="2">
      <t>オオゴエ</t>
    </rPh>
    <phoneticPr fontId="2"/>
  </si>
  <si>
    <t>大越１１</t>
    <rPh sb="0" eb="2">
      <t>オオゴエ</t>
    </rPh>
    <phoneticPr fontId="2"/>
  </si>
  <si>
    <t>大越１２</t>
    <rPh sb="0" eb="2">
      <t>オオゴエ</t>
    </rPh>
    <phoneticPr fontId="2"/>
  </si>
  <si>
    <t>大越１３</t>
    <rPh sb="0" eb="2">
      <t>オオゴエ</t>
    </rPh>
    <phoneticPr fontId="2"/>
  </si>
  <si>
    <t>大越１４</t>
    <rPh sb="0" eb="2">
      <t>オオゴエ</t>
    </rPh>
    <phoneticPr fontId="2"/>
  </si>
  <si>
    <t>大越１５</t>
    <rPh sb="0" eb="2">
      <t>オオゴエ</t>
    </rPh>
    <phoneticPr fontId="2"/>
  </si>
  <si>
    <t>二瀬１</t>
    <rPh sb="0" eb="1">
      <t>フタ</t>
    </rPh>
    <rPh sb="1" eb="2">
      <t>セ</t>
    </rPh>
    <phoneticPr fontId="2"/>
  </si>
  <si>
    <t>二瀬２</t>
    <rPh sb="0" eb="1">
      <t>フタ</t>
    </rPh>
    <rPh sb="1" eb="2">
      <t>セ</t>
    </rPh>
    <phoneticPr fontId="2"/>
  </si>
  <si>
    <t>二瀬３</t>
    <rPh sb="0" eb="1">
      <t>フタ</t>
    </rPh>
    <rPh sb="1" eb="2">
      <t>セ</t>
    </rPh>
    <phoneticPr fontId="2"/>
  </si>
  <si>
    <t>二瀬４</t>
    <rPh sb="0" eb="1">
      <t>フタ</t>
    </rPh>
    <rPh sb="1" eb="2">
      <t>セ</t>
    </rPh>
    <phoneticPr fontId="2"/>
  </si>
  <si>
    <t>二瀬５</t>
    <rPh sb="0" eb="1">
      <t>フタ</t>
    </rPh>
    <rPh sb="1" eb="2">
      <t>セ</t>
    </rPh>
    <phoneticPr fontId="2"/>
  </si>
  <si>
    <t>二瀬６</t>
    <rPh sb="0" eb="1">
      <t>フタ</t>
    </rPh>
    <rPh sb="1" eb="2">
      <t>セ</t>
    </rPh>
    <phoneticPr fontId="2"/>
  </si>
  <si>
    <t>二瀬７</t>
    <rPh sb="0" eb="1">
      <t>フタ</t>
    </rPh>
    <rPh sb="1" eb="2">
      <t>セ</t>
    </rPh>
    <phoneticPr fontId="2"/>
  </si>
  <si>
    <t>二瀬８</t>
    <rPh sb="0" eb="1">
      <t>フタ</t>
    </rPh>
    <rPh sb="1" eb="2">
      <t>セ</t>
    </rPh>
    <phoneticPr fontId="2"/>
  </si>
  <si>
    <t>二瀬９</t>
    <rPh sb="0" eb="1">
      <t>フタ</t>
    </rPh>
    <rPh sb="1" eb="2">
      <t>セ</t>
    </rPh>
    <phoneticPr fontId="2"/>
  </si>
  <si>
    <t>二瀬１０</t>
    <rPh sb="0" eb="1">
      <t>フタ</t>
    </rPh>
    <rPh sb="1" eb="2">
      <t>セ</t>
    </rPh>
    <phoneticPr fontId="2"/>
  </si>
  <si>
    <t>二瀬１１</t>
    <rPh sb="0" eb="1">
      <t>フタ</t>
    </rPh>
    <rPh sb="1" eb="2">
      <t>セ</t>
    </rPh>
    <phoneticPr fontId="2"/>
  </si>
  <si>
    <t>二瀬１２</t>
    <rPh sb="0" eb="1">
      <t>フタ</t>
    </rPh>
    <rPh sb="1" eb="2">
      <t>セ</t>
    </rPh>
    <phoneticPr fontId="2"/>
  </si>
  <si>
    <t>二瀬１３</t>
    <rPh sb="0" eb="1">
      <t>フタ</t>
    </rPh>
    <rPh sb="1" eb="2">
      <t>セ</t>
    </rPh>
    <phoneticPr fontId="2"/>
  </si>
  <si>
    <t>二瀬１４</t>
    <rPh sb="0" eb="1">
      <t>フタ</t>
    </rPh>
    <rPh sb="1" eb="2">
      <t>セ</t>
    </rPh>
    <phoneticPr fontId="2"/>
  </si>
  <si>
    <t>二瀬１５</t>
    <rPh sb="0" eb="1">
      <t>フタ</t>
    </rPh>
    <rPh sb="1" eb="2">
      <t>セ</t>
    </rPh>
    <phoneticPr fontId="2"/>
  </si>
  <si>
    <t>芳１</t>
    <rPh sb="0" eb="1">
      <t>ホウ</t>
    </rPh>
    <phoneticPr fontId="2"/>
  </si>
  <si>
    <t>桃１</t>
    <rPh sb="0" eb="1">
      <t>モモ</t>
    </rPh>
    <phoneticPr fontId="2"/>
  </si>
  <si>
    <t>ふ１</t>
    <phoneticPr fontId="2"/>
  </si>
  <si>
    <t>緑1</t>
    <rPh sb="0" eb="1">
      <t>ミドリ</t>
    </rPh>
    <phoneticPr fontId="2"/>
  </si>
  <si>
    <t>守１</t>
    <rPh sb="0" eb="1">
      <t>モリ</t>
    </rPh>
    <phoneticPr fontId="2"/>
  </si>
  <si>
    <t>天１</t>
    <rPh sb="0" eb="1">
      <t>テン</t>
    </rPh>
    <phoneticPr fontId="2"/>
  </si>
  <si>
    <t>富１</t>
    <rPh sb="0" eb="1">
      <t>トミ</t>
    </rPh>
    <phoneticPr fontId="2"/>
  </si>
  <si>
    <t>賀1</t>
    <rPh sb="0" eb="1">
      <t>ガ</t>
    </rPh>
    <phoneticPr fontId="2"/>
  </si>
  <si>
    <t>石1</t>
    <rPh sb="0" eb="1">
      <t>イシ</t>
    </rPh>
    <phoneticPr fontId="2"/>
  </si>
  <si>
    <t>大１</t>
    <rPh sb="0" eb="1">
      <t>ダイ</t>
    </rPh>
    <phoneticPr fontId="2"/>
  </si>
  <si>
    <t>森１</t>
    <rPh sb="0" eb="1">
      <t>モリ</t>
    </rPh>
    <phoneticPr fontId="2"/>
  </si>
  <si>
    <t>鏡1</t>
    <rPh sb="0" eb="1">
      <t>カガミ</t>
    </rPh>
    <phoneticPr fontId="2"/>
  </si>
  <si>
    <t>小１</t>
    <rPh sb="0" eb="1">
      <t>コ</t>
    </rPh>
    <phoneticPr fontId="2"/>
  </si>
  <si>
    <t>橘１</t>
    <rPh sb="0" eb="1">
      <t>タチバナ</t>
    </rPh>
    <phoneticPr fontId="2"/>
  </si>
  <si>
    <t>常１</t>
    <rPh sb="0" eb="1">
      <t>ジョウ</t>
    </rPh>
    <phoneticPr fontId="2"/>
  </si>
  <si>
    <t>永1</t>
    <rPh sb="0" eb="1">
      <t>ヒサシ</t>
    </rPh>
    <phoneticPr fontId="2"/>
  </si>
  <si>
    <t>山１</t>
    <rPh sb="0" eb="1">
      <t>ヤマ</t>
    </rPh>
    <phoneticPr fontId="2"/>
  </si>
  <si>
    <t>きく１</t>
    <phoneticPr fontId="2"/>
  </si>
  <si>
    <t>行１</t>
    <rPh sb="0" eb="1">
      <t>イ</t>
    </rPh>
    <phoneticPr fontId="2"/>
  </si>
  <si>
    <t>郡１</t>
    <rPh sb="0" eb="1">
      <t>コオリ</t>
    </rPh>
    <phoneticPr fontId="2"/>
  </si>
  <si>
    <t>須１</t>
    <rPh sb="0" eb="1">
      <t>ス</t>
    </rPh>
    <phoneticPr fontId="2"/>
  </si>
  <si>
    <t>瀬１</t>
    <rPh sb="0" eb="1">
      <t>セ</t>
    </rPh>
    <phoneticPr fontId="2"/>
  </si>
  <si>
    <t>須賀川西</t>
    <rPh sb="0" eb="3">
      <t>スカガワ</t>
    </rPh>
    <rPh sb="3" eb="4">
      <t>ニシ</t>
    </rPh>
    <phoneticPr fontId="2"/>
  </si>
  <si>
    <t>春山</t>
    <rPh sb="0" eb="2">
      <t>ハルヤマ</t>
    </rPh>
    <phoneticPr fontId="2"/>
  </si>
  <si>
    <t>芳２</t>
    <rPh sb="0" eb="1">
      <t>ホウ</t>
    </rPh>
    <phoneticPr fontId="2"/>
  </si>
  <si>
    <t>桃２</t>
    <rPh sb="0" eb="1">
      <t>モモ</t>
    </rPh>
    <phoneticPr fontId="2"/>
  </si>
  <si>
    <t>ふ２</t>
  </si>
  <si>
    <t>緑2</t>
    <rPh sb="0" eb="1">
      <t>ミドリ</t>
    </rPh>
    <phoneticPr fontId="2"/>
  </si>
  <si>
    <t>守２</t>
    <rPh sb="0" eb="1">
      <t>モリ</t>
    </rPh>
    <phoneticPr fontId="2"/>
  </si>
  <si>
    <t>天２</t>
    <rPh sb="0" eb="1">
      <t>テン</t>
    </rPh>
    <phoneticPr fontId="2"/>
  </si>
  <si>
    <t>富２</t>
    <rPh sb="0" eb="1">
      <t>トミ</t>
    </rPh>
    <phoneticPr fontId="2"/>
  </si>
  <si>
    <t>賀2</t>
    <rPh sb="0" eb="1">
      <t>ガ</t>
    </rPh>
    <phoneticPr fontId="2"/>
  </si>
  <si>
    <t>芳３</t>
    <rPh sb="0" eb="1">
      <t>ホウ</t>
    </rPh>
    <phoneticPr fontId="2"/>
  </si>
  <si>
    <t>桃３</t>
    <rPh sb="0" eb="1">
      <t>モモ</t>
    </rPh>
    <phoneticPr fontId="2"/>
  </si>
  <si>
    <t>ふ３</t>
  </si>
  <si>
    <t>緑3</t>
    <rPh sb="0" eb="1">
      <t>ミドリ</t>
    </rPh>
    <phoneticPr fontId="2"/>
  </si>
  <si>
    <t>守３</t>
    <rPh sb="0" eb="1">
      <t>モリ</t>
    </rPh>
    <phoneticPr fontId="2"/>
  </si>
  <si>
    <t>天３</t>
    <rPh sb="0" eb="1">
      <t>テン</t>
    </rPh>
    <phoneticPr fontId="2"/>
  </si>
  <si>
    <t>富３</t>
    <rPh sb="0" eb="1">
      <t>トミ</t>
    </rPh>
    <phoneticPr fontId="2"/>
  </si>
  <si>
    <t>賀3</t>
    <rPh sb="0" eb="1">
      <t>ガ</t>
    </rPh>
    <phoneticPr fontId="2"/>
  </si>
  <si>
    <t>芳４</t>
    <rPh sb="0" eb="1">
      <t>ホウ</t>
    </rPh>
    <phoneticPr fontId="2"/>
  </si>
  <si>
    <t>桃４</t>
    <rPh sb="0" eb="1">
      <t>モモ</t>
    </rPh>
    <phoneticPr fontId="2"/>
  </si>
  <si>
    <t>ふ４</t>
  </si>
  <si>
    <t>緑4</t>
    <rPh sb="0" eb="1">
      <t>ミドリ</t>
    </rPh>
    <phoneticPr fontId="2"/>
  </si>
  <si>
    <t>守４</t>
    <rPh sb="0" eb="1">
      <t>モリ</t>
    </rPh>
    <phoneticPr fontId="2"/>
  </si>
  <si>
    <t>天４</t>
    <rPh sb="0" eb="1">
      <t>テン</t>
    </rPh>
    <phoneticPr fontId="2"/>
  </si>
  <si>
    <t>富４</t>
    <rPh sb="0" eb="1">
      <t>トミ</t>
    </rPh>
    <phoneticPr fontId="2"/>
  </si>
  <si>
    <t>賀4</t>
    <rPh sb="0" eb="1">
      <t>ガ</t>
    </rPh>
    <phoneticPr fontId="2"/>
  </si>
  <si>
    <t>芳５</t>
    <rPh sb="0" eb="1">
      <t>ホウ</t>
    </rPh>
    <phoneticPr fontId="2"/>
  </si>
  <si>
    <t>桃５</t>
    <rPh sb="0" eb="1">
      <t>モモ</t>
    </rPh>
    <phoneticPr fontId="2"/>
  </si>
  <si>
    <t>ふ５</t>
  </si>
  <si>
    <t>緑5</t>
    <rPh sb="0" eb="1">
      <t>ミドリ</t>
    </rPh>
    <phoneticPr fontId="2"/>
  </si>
  <si>
    <t>守５</t>
    <rPh sb="0" eb="1">
      <t>モリ</t>
    </rPh>
    <phoneticPr fontId="2"/>
  </si>
  <si>
    <t>天５</t>
    <rPh sb="0" eb="1">
      <t>テン</t>
    </rPh>
    <phoneticPr fontId="2"/>
  </si>
  <si>
    <t>富５</t>
    <rPh sb="0" eb="1">
      <t>トミ</t>
    </rPh>
    <phoneticPr fontId="2"/>
  </si>
  <si>
    <t>賀5</t>
    <rPh sb="0" eb="1">
      <t>ガ</t>
    </rPh>
    <phoneticPr fontId="2"/>
  </si>
  <si>
    <t>芳６</t>
    <rPh sb="0" eb="1">
      <t>ホウ</t>
    </rPh>
    <phoneticPr fontId="2"/>
  </si>
  <si>
    <t>桃６</t>
    <rPh sb="0" eb="1">
      <t>モモ</t>
    </rPh>
    <phoneticPr fontId="2"/>
  </si>
  <si>
    <t>ふ６</t>
  </si>
  <si>
    <t>緑6</t>
    <rPh sb="0" eb="1">
      <t>ミドリ</t>
    </rPh>
    <phoneticPr fontId="2"/>
  </si>
  <si>
    <t>守６</t>
    <rPh sb="0" eb="1">
      <t>モリ</t>
    </rPh>
    <phoneticPr fontId="2"/>
  </si>
  <si>
    <t>天６</t>
    <rPh sb="0" eb="1">
      <t>テン</t>
    </rPh>
    <phoneticPr fontId="2"/>
  </si>
  <si>
    <t>富６</t>
    <rPh sb="0" eb="1">
      <t>トミ</t>
    </rPh>
    <phoneticPr fontId="2"/>
  </si>
  <si>
    <t>賀6</t>
    <rPh sb="0" eb="1">
      <t>ガ</t>
    </rPh>
    <phoneticPr fontId="2"/>
  </si>
  <si>
    <t>芳７</t>
    <rPh sb="0" eb="1">
      <t>ホウ</t>
    </rPh>
    <phoneticPr fontId="2"/>
  </si>
  <si>
    <t>桃７</t>
    <rPh sb="0" eb="1">
      <t>モモ</t>
    </rPh>
    <phoneticPr fontId="2"/>
  </si>
  <si>
    <t>ふ７</t>
  </si>
  <si>
    <t>緑7</t>
    <rPh sb="0" eb="1">
      <t>ミドリ</t>
    </rPh>
    <phoneticPr fontId="2"/>
  </si>
  <si>
    <t>守７</t>
    <rPh sb="0" eb="1">
      <t>モリ</t>
    </rPh>
    <phoneticPr fontId="2"/>
  </si>
  <si>
    <t>天７</t>
    <rPh sb="0" eb="1">
      <t>テン</t>
    </rPh>
    <phoneticPr fontId="2"/>
  </si>
  <si>
    <t>富７</t>
    <rPh sb="0" eb="1">
      <t>トミ</t>
    </rPh>
    <phoneticPr fontId="2"/>
  </si>
  <si>
    <t>賀7</t>
    <rPh sb="0" eb="1">
      <t>ガ</t>
    </rPh>
    <phoneticPr fontId="2"/>
  </si>
  <si>
    <t>芳８</t>
    <rPh sb="0" eb="1">
      <t>ホウ</t>
    </rPh>
    <phoneticPr fontId="2"/>
  </si>
  <si>
    <t>桃８</t>
    <rPh sb="0" eb="1">
      <t>モモ</t>
    </rPh>
    <phoneticPr fontId="2"/>
  </si>
  <si>
    <t>ふ８</t>
  </si>
  <si>
    <t>緑8</t>
    <rPh sb="0" eb="1">
      <t>ミドリ</t>
    </rPh>
    <phoneticPr fontId="2"/>
  </si>
  <si>
    <t>守８</t>
    <rPh sb="0" eb="1">
      <t>モリ</t>
    </rPh>
    <phoneticPr fontId="2"/>
  </si>
  <si>
    <t>天８</t>
    <rPh sb="0" eb="1">
      <t>テン</t>
    </rPh>
    <phoneticPr fontId="2"/>
  </si>
  <si>
    <t>富８</t>
    <rPh sb="0" eb="1">
      <t>トミ</t>
    </rPh>
    <phoneticPr fontId="2"/>
  </si>
  <si>
    <t>賀8</t>
    <rPh sb="0" eb="1">
      <t>ガ</t>
    </rPh>
    <phoneticPr fontId="2"/>
  </si>
  <si>
    <t>芳９</t>
    <rPh sb="0" eb="1">
      <t>ホウ</t>
    </rPh>
    <phoneticPr fontId="2"/>
  </si>
  <si>
    <t>桃９</t>
    <rPh sb="0" eb="1">
      <t>モモ</t>
    </rPh>
    <phoneticPr fontId="2"/>
  </si>
  <si>
    <t>ふ９</t>
  </si>
  <si>
    <t>緑9</t>
    <rPh sb="0" eb="1">
      <t>ミドリ</t>
    </rPh>
    <phoneticPr fontId="2"/>
  </si>
  <si>
    <t>守９</t>
    <rPh sb="0" eb="1">
      <t>モリ</t>
    </rPh>
    <phoneticPr fontId="2"/>
  </si>
  <si>
    <t>天９</t>
    <rPh sb="0" eb="1">
      <t>テン</t>
    </rPh>
    <phoneticPr fontId="2"/>
  </si>
  <si>
    <t>富９</t>
    <rPh sb="0" eb="1">
      <t>トミ</t>
    </rPh>
    <phoneticPr fontId="2"/>
  </si>
  <si>
    <t>賀9</t>
    <rPh sb="0" eb="1">
      <t>ガ</t>
    </rPh>
    <phoneticPr fontId="2"/>
  </si>
  <si>
    <t>芳１０</t>
    <rPh sb="0" eb="1">
      <t>ホウ</t>
    </rPh>
    <phoneticPr fontId="2"/>
  </si>
  <si>
    <t>桃１０</t>
    <rPh sb="0" eb="1">
      <t>モモ</t>
    </rPh>
    <phoneticPr fontId="2"/>
  </si>
  <si>
    <t>ふ１０</t>
  </si>
  <si>
    <t>緑10</t>
    <rPh sb="0" eb="1">
      <t>ミドリ</t>
    </rPh>
    <phoneticPr fontId="2"/>
  </si>
  <si>
    <t>守１０</t>
    <rPh sb="0" eb="1">
      <t>モリ</t>
    </rPh>
    <phoneticPr fontId="2"/>
  </si>
  <si>
    <t>天１０</t>
    <rPh sb="0" eb="1">
      <t>テン</t>
    </rPh>
    <phoneticPr fontId="2"/>
  </si>
  <si>
    <t>富１０</t>
    <rPh sb="0" eb="1">
      <t>トミ</t>
    </rPh>
    <phoneticPr fontId="2"/>
  </si>
  <si>
    <t>賀10</t>
    <rPh sb="0" eb="1">
      <t>ガ</t>
    </rPh>
    <phoneticPr fontId="2"/>
  </si>
  <si>
    <t>芳１１</t>
    <rPh sb="0" eb="1">
      <t>ホウ</t>
    </rPh>
    <phoneticPr fontId="2"/>
  </si>
  <si>
    <t>桃１１</t>
    <rPh sb="0" eb="1">
      <t>モモ</t>
    </rPh>
    <phoneticPr fontId="2"/>
  </si>
  <si>
    <t>ふ１１</t>
  </si>
  <si>
    <t>緑11</t>
    <rPh sb="0" eb="1">
      <t>ミドリ</t>
    </rPh>
    <phoneticPr fontId="2"/>
  </si>
  <si>
    <t>守１１</t>
    <rPh sb="0" eb="1">
      <t>モリ</t>
    </rPh>
    <phoneticPr fontId="2"/>
  </si>
  <si>
    <t>天１１</t>
    <rPh sb="0" eb="1">
      <t>テン</t>
    </rPh>
    <phoneticPr fontId="2"/>
  </si>
  <si>
    <t>富１１</t>
    <rPh sb="0" eb="1">
      <t>トミ</t>
    </rPh>
    <phoneticPr fontId="2"/>
  </si>
  <si>
    <t>賀11</t>
    <rPh sb="0" eb="1">
      <t>ガ</t>
    </rPh>
    <phoneticPr fontId="2"/>
  </si>
  <si>
    <t>芳１２</t>
    <rPh sb="0" eb="1">
      <t>ホウ</t>
    </rPh>
    <phoneticPr fontId="2"/>
  </si>
  <si>
    <t>桃１２</t>
    <rPh sb="0" eb="1">
      <t>モモ</t>
    </rPh>
    <phoneticPr fontId="2"/>
  </si>
  <si>
    <t>ふ１２</t>
  </si>
  <si>
    <t>緑12</t>
    <rPh sb="0" eb="1">
      <t>ミドリ</t>
    </rPh>
    <phoneticPr fontId="2"/>
  </si>
  <si>
    <t>守１２</t>
    <rPh sb="0" eb="1">
      <t>モリ</t>
    </rPh>
    <phoneticPr fontId="2"/>
  </si>
  <si>
    <t>天１２</t>
    <rPh sb="0" eb="1">
      <t>テン</t>
    </rPh>
    <phoneticPr fontId="2"/>
  </si>
  <si>
    <t>富１２</t>
    <rPh sb="0" eb="1">
      <t>トミ</t>
    </rPh>
    <phoneticPr fontId="2"/>
  </si>
  <si>
    <t>賀12</t>
    <rPh sb="0" eb="1">
      <t>ガ</t>
    </rPh>
    <phoneticPr fontId="2"/>
  </si>
  <si>
    <t>芳１３</t>
    <rPh sb="0" eb="1">
      <t>ホウ</t>
    </rPh>
    <phoneticPr fontId="2"/>
  </si>
  <si>
    <t>桃１３</t>
    <rPh sb="0" eb="1">
      <t>モモ</t>
    </rPh>
    <phoneticPr fontId="2"/>
  </si>
  <si>
    <t>ふ１３</t>
  </si>
  <si>
    <t>緑13</t>
    <rPh sb="0" eb="1">
      <t>ミドリ</t>
    </rPh>
    <phoneticPr fontId="2"/>
  </si>
  <si>
    <t>守１３</t>
    <rPh sb="0" eb="1">
      <t>モリ</t>
    </rPh>
    <phoneticPr fontId="2"/>
  </si>
  <si>
    <t>天１３</t>
    <rPh sb="0" eb="1">
      <t>テン</t>
    </rPh>
    <phoneticPr fontId="2"/>
  </si>
  <si>
    <t>富１３</t>
    <rPh sb="0" eb="1">
      <t>トミ</t>
    </rPh>
    <phoneticPr fontId="2"/>
  </si>
  <si>
    <t>賀13</t>
    <rPh sb="0" eb="1">
      <t>ガ</t>
    </rPh>
    <phoneticPr fontId="2"/>
  </si>
  <si>
    <t>芳１４</t>
    <rPh sb="0" eb="1">
      <t>ホウ</t>
    </rPh>
    <phoneticPr fontId="2"/>
  </si>
  <si>
    <t>桃１４</t>
    <rPh sb="0" eb="1">
      <t>モモ</t>
    </rPh>
    <phoneticPr fontId="2"/>
  </si>
  <si>
    <t>ふ１４</t>
  </si>
  <si>
    <t>緑14</t>
    <rPh sb="0" eb="1">
      <t>ミドリ</t>
    </rPh>
    <phoneticPr fontId="2"/>
  </si>
  <si>
    <t>守１４</t>
    <rPh sb="0" eb="1">
      <t>モリ</t>
    </rPh>
    <phoneticPr fontId="2"/>
  </si>
  <si>
    <t>天１４</t>
    <rPh sb="0" eb="1">
      <t>テン</t>
    </rPh>
    <phoneticPr fontId="2"/>
  </si>
  <si>
    <t>富１４</t>
    <rPh sb="0" eb="1">
      <t>トミ</t>
    </rPh>
    <phoneticPr fontId="2"/>
  </si>
  <si>
    <t>賀14</t>
    <rPh sb="0" eb="1">
      <t>ガ</t>
    </rPh>
    <phoneticPr fontId="2"/>
  </si>
  <si>
    <t>芳１５</t>
    <rPh sb="0" eb="1">
      <t>ホウ</t>
    </rPh>
    <phoneticPr fontId="2"/>
  </si>
  <si>
    <t>桃１５</t>
    <rPh sb="0" eb="1">
      <t>モモ</t>
    </rPh>
    <phoneticPr fontId="2"/>
  </si>
  <si>
    <t>ふ１５</t>
  </si>
  <si>
    <t>緑15</t>
    <rPh sb="0" eb="1">
      <t>ミドリ</t>
    </rPh>
    <phoneticPr fontId="2"/>
  </si>
  <si>
    <t>守１５</t>
    <rPh sb="0" eb="1">
      <t>モリ</t>
    </rPh>
    <phoneticPr fontId="2"/>
  </si>
  <si>
    <t>天１５</t>
    <rPh sb="0" eb="1">
      <t>テン</t>
    </rPh>
    <phoneticPr fontId="2"/>
  </si>
  <si>
    <t>富１５</t>
    <rPh sb="0" eb="1">
      <t>トミ</t>
    </rPh>
    <phoneticPr fontId="2"/>
  </si>
  <si>
    <t>賀15</t>
    <rPh sb="0" eb="1">
      <t>ガ</t>
    </rPh>
    <phoneticPr fontId="2"/>
  </si>
  <si>
    <t>石2</t>
    <rPh sb="0" eb="1">
      <t>イシ</t>
    </rPh>
    <phoneticPr fontId="2"/>
  </si>
  <si>
    <t>大２</t>
    <rPh sb="0" eb="1">
      <t>ダイ</t>
    </rPh>
    <phoneticPr fontId="2"/>
  </si>
  <si>
    <t>森２</t>
    <rPh sb="0" eb="1">
      <t>モリ</t>
    </rPh>
    <phoneticPr fontId="2"/>
  </si>
  <si>
    <t>鏡2</t>
    <rPh sb="0" eb="1">
      <t>カガミ</t>
    </rPh>
    <phoneticPr fontId="2"/>
  </si>
  <si>
    <t>小２</t>
    <rPh sb="0" eb="1">
      <t>コ</t>
    </rPh>
    <phoneticPr fontId="2"/>
  </si>
  <si>
    <t>橘２</t>
    <rPh sb="0" eb="1">
      <t>タチバナ</t>
    </rPh>
    <phoneticPr fontId="2"/>
  </si>
  <si>
    <t>常２</t>
    <rPh sb="0" eb="1">
      <t>ジョウ</t>
    </rPh>
    <phoneticPr fontId="2"/>
  </si>
  <si>
    <t>永2</t>
    <rPh sb="0" eb="1">
      <t>ヒサシ</t>
    </rPh>
    <phoneticPr fontId="2"/>
  </si>
  <si>
    <t>山２</t>
    <rPh sb="0" eb="1">
      <t>ヤマ</t>
    </rPh>
    <phoneticPr fontId="2"/>
  </si>
  <si>
    <t>きく２</t>
  </si>
  <si>
    <t>行２</t>
    <rPh sb="0" eb="1">
      <t>イ</t>
    </rPh>
    <phoneticPr fontId="2"/>
  </si>
  <si>
    <t>郡２</t>
    <rPh sb="0" eb="1">
      <t>コオリ</t>
    </rPh>
    <phoneticPr fontId="2"/>
  </si>
  <si>
    <t>須２</t>
    <rPh sb="0" eb="1">
      <t>ス</t>
    </rPh>
    <phoneticPr fontId="2"/>
  </si>
  <si>
    <t>瀬２</t>
    <rPh sb="0" eb="1">
      <t>セ</t>
    </rPh>
    <phoneticPr fontId="2"/>
  </si>
  <si>
    <t>石3</t>
    <rPh sb="0" eb="1">
      <t>イシ</t>
    </rPh>
    <phoneticPr fontId="2"/>
  </si>
  <si>
    <t>大３</t>
    <rPh sb="0" eb="1">
      <t>ダイ</t>
    </rPh>
    <phoneticPr fontId="2"/>
  </si>
  <si>
    <t>森３</t>
    <rPh sb="0" eb="1">
      <t>モリ</t>
    </rPh>
    <phoneticPr fontId="2"/>
  </si>
  <si>
    <t>鏡3</t>
    <rPh sb="0" eb="1">
      <t>カガミ</t>
    </rPh>
    <phoneticPr fontId="2"/>
  </si>
  <si>
    <t>小３</t>
    <rPh sb="0" eb="1">
      <t>コ</t>
    </rPh>
    <phoneticPr fontId="2"/>
  </si>
  <si>
    <t>橘３</t>
    <rPh sb="0" eb="1">
      <t>タチバナ</t>
    </rPh>
    <phoneticPr fontId="2"/>
  </si>
  <si>
    <t>常３</t>
    <rPh sb="0" eb="1">
      <t>ジョウ</t>
    </rPh>
    <phoneticPr fontId="2"/>
  </si>
  <si>
    <t>永3</t>
    <rPh sb="0" eb="1">
      <t>ヒサシ</t>
    </rPh>
    <phoneticPr fontId="2"/>
  </si>
  <si>
    <t>山３</t>
    <rPh sb="0" eb="1">
      <t>ヤマ</t>
    </rPh>
    <phoneticPr fontId="2"/>
  </si>
  <si>
    <t>きく３</t>
  </si>
  <si>
    <t>行３</t>
    <rPh sb="0" eb="1">
      <t>イ</t>
    </rPh>
    <phoneticPr fontId="2"/>
  </si>
  <si>
    <t>郡３</t>
    <rPh sb="0" eb="1">
      <t>コオリ</t>
    </rPh>
    <phoneticPr fontId="2"/>
  </si>
  <si>
    <t>須３</t>
    <rPh sb="0" eb="1">
      <t>ス</t>
    </rPh>
    <phoneticPr fontId="2"/>
  </si>
  <si>
    <t>瀬３</t>
    <rPh sb="0" eb="1">
      <t>セ</t>
    </rPh>
    <phoneticPr fontId="2"/>
  </si>
  <si>
    <t>石4</t>
    <rPh sb="0" eb="1">
      <t>イシ</t>
    </rPh>
    <phoneticPr fontId="2"/>
  </si>
  <si>
    <t>大４</t>
    <rPh sb="0" eb="1">
      <t>ダイ</t>
    </rPh>
    <phoneticPr fontId="2"/>
  </si>
  <si>
    <t>森４</t>
    <rPh sb="0" eb="1">
      <t>モリ</t>
    </rPh>
    <phoneticPr fontId="2"/>
  </si>
  <si>
    <t>鏡4</t>
    <rPh sb="0" eb="1">
      <t>カガミ</t>
    </rPh>
    <phoneticPr fontId="2"/>
  </si>
  <si>
    <t>小４</t>
    <rPh sb="0" eb="1">
      <t>コ</t>
    </rPh>
    <phoneticPr fontId="2"/>
  </si>
  <si>
    <t>橘４</t>
    <rPh sb="0" eb="1">
      <t>タチバナ</t>
    </rPh>
    <phoneticPr fontId="2"/>
  </si>
  <si>
    <t>常４</t>
    <rPh sb="0" eb="1">
      <t>ジョウ</t>
    </rPh>
    <phoneticPr fontId="2"/>
  </si>
  <si>
    <t>永4</t>
    <rPh sb="0" eb="1">
      <t>ヒサシ</t>
    </rPh>
    <phoneticPr fontId="2"/>
  </si>
  <si>
    <t>山４</t>
    <rPh sb="0" eb="1">
      <t>ヤマ</t>
    </rPh>
    <phoneticPr fontId="2"/>
  </si>
  <si>
    <t>きく４</t>
  </si>
  <si>
    <t>行４</t>
    <rPh sb="0" eb="1">
      <t>イ</t>
    </rPh>
    <phoneticPr fontId="2"/>
  </si>
  <si>
    <t>郡４</t>
    <rPh sb="0" eb="1">
      <t>コオリ</t>
    </rPh>
    <phoneticPr fontId="2"/>
  </si>
  <si>
    <t>須４</t>
    <rPh sb="0" eb="1">
      <t>ス</t>
    </rPh>
    <phoneticPr fontId="2"/>
  </si>
  <si>
    <t>瀬４</t>
    <rPh sb="0" eb="1">
      <t>セ</t>
    </rPh>
    <phoneticPr fontId="2"/>
  </si>
  <si>
    <t>石5</t>
    <rPh sb="0" eb="1">
      <t>イシ</t>
    </rPh>
    <phoneticPr fontId="2"/>
  </si>
  <si>
    <t>大５</t>
    <rPh sb="0" eb="1">
      <t>ダイ</t>
    </rPh>
    <phoneticPr fontId="2"/>
  </si>
  <si>
    <t>森５</t>
    <rPh sb="0" eb="1">
      <t>モリ</t>
    </rPh>
    <phoneticPr fontId="2"/>
  </si>
  <si>
    <t>鏡5</t>
    <rPh sb="0" eb="1">
      <t>カガミ</t>
    </rPh>
    <phoneticPr fontId="2"/>
  </si>
  <si>
    <t>小５</t>
    <rPh sb="0" eb="1">
      <t>コ</t>
    </rPh>
    <phoneticPr fontId="2"/>
  </si>
  <si>
    <t>橘５</t>
    <rPh sb="0" eb="1">
      <t>タチバナ</t>
    </rPh>
    <phoneticPr fontId="2"/>
  </si>
  <si>
    <t>常５</t>
    <rPh sb="0" eb="1">
      <t>ジョウ</t>
    </rPh>
    <phoneticPr fontId="2"/>
  </si>
  <si>
    <t>永5</t>
    <rPh sb="0" eb="1">
      <t>ヒサシ</t>
    </rPh>
    <phoneticPr fontId="2"/>
  </si>
  <si>
    <t>山５</t>
    <rPh sb="0" eb="1">
      <t>ヤマ</t>
    </rPh>
    <phoneticPr fontId="2"/>
  </si>
  <si>
    <t>きく５</t>
  </si>
  <si>
    <t>行５</t>
    <rPh sb="0" eb="1">
      <t>イ</t>
    </rPh>
    <phoneticPr fontId="2"/>
  </si>
  <si>
    <t>郡５</t>
    <rPh sb="0" eb="1">
      <t>コオリ</t>
    </rPh>
    <phoneticPr fontId="2"/>
  </si>
  <si>
    <t>須５</t>
    <rPh sb="0" eb="1">
      <t>ス</t>
    </rPh>
    <phoneticPr fontId="2"/>
  </si>
  <si>
    <t>瀬５</t>
    <rPh sb="0" eb="1">
      <t>セ</t>
    </rPh>
    <phoneticPr fontId="2"/>
  </si>
  <si>
    <t>石6</t>
    <rPh sb="0" eb="1">
      <t>イシ</t>
    </rPh>
    <phoneticPr fontId="2"/>
  </si>
  <si>
    <t>大６</t>
    <rPh sb="0" eb="1">
      <t>ダイ</t>
    </rPh>
    <phoneticPr fontId="2"/>
  </si>
  <si>
    <t>森６</t>
    <rPh sb="0" eb="1">
      <t>モリ</t>
    </rPh>
    <phoneticPr fontId="2"/>
  </si>
  <si>
    <t>鏡6</t>
    <rPh sb="0" eb="1">
      <t>カガミ</t>
    </rPh>
    <phoneticPr fontId="2"/>
  </si>
  <si>
    <t>小６</t>
    <rPh sb="0" eb="1">
      <t>コ</t>
    </rPh>
    <phoneticPr fontId="2"/>
  </si>
  <si>
    <t>橘６</t>
    <rPh sb="0" eb="1">
      <t>タチバナ</t>
    </rPh>
    <phoneticPr fontId="2"/>
  </si>
  <si>
    <t>常６</t>
    <rPh sb="0" eb="1">
      <t>ジョウ</t>
    </rPh>
    <phoneticPr fontId="2"/>
  </si>
  <si>
    <t>永6</t>
    <rPh sb="0" eb="1">
      <t>ヒサシ</t>
    </rPh>
    <phoneticPr fontId="2"/>
  </si>
  <si>
    <t>山６</t>
    <rPh sb="0" eb="1">
      <t>ヤマ</t>
    </rPh>
    <phoneticPr fontId="2"/>
  </si>
  <si>
    <t>きく６</t>
  </si>
  <si>
    <t>行６</t>
    <rPh sb="0" eb="1">
      <t>イ</t>
    </rPh>
    <phoneticPr fontId="2"/>
  </si>
  <si>
    <t>郡６</t>
    <rPh sb="0" eb="1">
      <t>コオリ</t>
    </rPh>
    <phoneticPr fontId="2"/>
  </si>
  <si>
    <t>須６</t>
    <rPh sb="0" eb="1">
      <t>ス</t>
    </rPh>
    <phoneticPr fontId="2"/>
  </si>
  <si>
    <t>瀬６</t>
    <rPh sb="0" eb="1">
      <t>セ</t>
    </rPh>
    <phoneticPr fontId="2"/>
  </si>
  <si>
    <t>石7</t>
    <rPh sb="0" eb="1">
      <t>イシ</t>
    </rPh>
    <phoneticPr fontId="2"/>
  </si>
  <si>
    <t>大７</t>
    <rPh sb="0" eb="1">
      <t>ダイ</t>
    </rPh>
    <phoneticPr fontId="2"/>
  </si>
  <si>
    <t>森７</t>
    <rPh sb="0" eb="1">
      <t>モリ</t>
    </rPh>
    <phoneticPr fontId="2"/>
  </si>
  <si>
    <t>鏡7</t>
    <rPh sb="0" eb="1">
      <t>カガミ</t>
    </rPh>
    <phoneticPr fontId="2"/>
  </si>
  <si>
    <t>小７</t>
    <rPh sb="0" eb="1">
      <t>コ</t>
    </rPh>
    <phoneticPr fontId="2"/>
  </si>
  <si>
    <t>橘７</t>
    <rPh sb="0" eb="1">
      <t>タチバナ</t>
    </rPh>
    <phoneticPr fontId="2"/>
  </si>
  <si>
    <t>常７</t>
    <rPh sb="0" eb="1">
      <t>ジョウ</t>
    </rPh>
    <phoneticPr fontId="2"/>
  </si>
  <si>
    <t>永7</t>
    <rPh sb="0" eb="1">
      <t>ヒサシ</t>
    </rPh>
    <phoneticPr fontId="2"/>
  </si>
  <si>
    <t>山７</t>
    <rPh sb="0" eb="1">
      <t>ヤマ</t>
    </rPh>
    <phoneticPr fontId="2"/>
  </si>
  <si>
    <t>きく７</t>
  </si>
  <si>
    <t>行７</t>
    <rPh sb="0" eb="1">
      <t>イ</t>
    </rPh>
    <phoneticPr fontId="2"/>
  </si>
  <si>
    <t>郡７</t>
    <rPh sb="0" eb="1">
      <t>コオリ</t>
    </rPh>
    <phoneticPr fontId="2"/>
  </si>
  <si>
    <t>須７</t>
    <rPh sb="0" eb="1">
      <t>ス</t>
    </rPh>
    <phoneticPr fontId="2"/>
  </si>
  <si>
    <t>瀬７</t>
    <rPh sb="0" eb="1">
      <t>セ</t>
    </rPh>
    <phoneticPr fontId="2"/>
  </si>
  <si>
    <t>石8</t>
    <rPh sb="0" eb="1">
      <t>イシ</t>
    </rPh>
    <phoneticPr fontId="2"/>
  </si>
  <si>
    <t>大８</t>
    <rPh sb="0" eb="1">
      <t>ダイ</t>
    </rPh>
    <phoneticPr fontId="2"/>
  </si>
  <si>
    <t>森８</t>
    <rPh sb="0" eb="1">
      <t>モリ</t>
    </rPh>
    <phoneticPr fontId="2"/>
  </si>
  <si>
    <t>鏡8</t>
    <rPh sb="0" eb="1">
      <t>カガミ</t>
    </rPh>
    <phoneticPr fontId="2"/>
  </si>
  <si>
    <t>小８</t>
    <rPh sb="0" eb="1">
      <t>コ</t>
    </rPh>
    <phoneticPr fontId="2"/>
  </si>
  <si>
    <t>橘８</t>
    <rPh sb="0" eb="1">
      <t>タチバナ</t>
    </rPh>
    <phoneticPr fontId="2"/>
  </si>
  <si>
    <t>常８</t>
    <rPh sb="0" eb="1">
      <t>ジョウ</t>
    </rPh>
    <phoneticPr fontId="2"/>
  </si>
  <si>
    <t>永8</t>
    <rPh sb="0" eb="1">
      <t>ヒサシ</t>
    </rPh>
    <phoneticPr fontId="2"/>
  </si>
  <si>
    <t>山８</t>
    <rPh sb="0" eb="1">
      <t>ヤマ</t>
    </rPh>
    <phoneticPr fontId="2"/>
  </si>
  <si>
    <t>きく８</t>
  </si>
  <si>
    <t>行８</t>
    <rPh sb="0" eb="1">
      <t>イ</t>
    </rPh>
    <phoneticPr fontId="2"/>
  </si>
  <si>
    <t>郡８</t>
    <rPh sb="0" eb="1">
      <t>コオリ</t>
    </rPh>
    <phoneticPr fontId="2"/>
  </si>
  <si>
    <t>須８</t>
    <rPh sb="0" eb="1">
      <t>ス</t>
    </rPh>
    <phoneticPr fontId="2"/>
  </si>
  <si>
    <t>瀬８</t>
    <rPh sb="0" eb="1">
      <t>セ</t>
    </rPh>
    <phoneticPr fontId="2"/>
  </si>
  <si>
    <t>石9</t>
    <rPh sb="0" eb="1">
      <t>イシ</t>
    </rPh>
    <phoneticPr fontId="2"/>
  </si>
  <si>
    <t>大９</t>
    <rPh sb="0" eb="1">
      <t>ダイ</t>
    </rPh>
    <phoneticPr fontId="2"/>
  </si>
  <si>
    <t>森９</t>
    <rPh sb="0" eb="1">
      <t>モリ</t>
    </rPh>
    <phoneticPr fontId="2"/>
  </si>
  <si>
    <t>鏡9</t>
    <rPh sb="0" eb="1">
      <t>カガミ</t>
    </rPh>
    <phoneticPr fontId="2"/>
  </si>
  <si>
    <t>小９</t>
    <rPh sb="0" eb="1">
      <t>コ</t>
    </rPh>
    <phoneticPr fontId="2"/>
  </si>
  <si>
    <t>橘９</t>
    <rPh sb="0" eb="1">
      <t>タチバナ</t>
    </rPh>
    <phoneticPr fontId="2"/>
  </si>
  <si>
    <t>常９</t>
    <rPh sb="0" eb="1">
      <t>ジョウ</t>
    </rPh>
    <phoneticPr fontId="2"/>
  </si>
  <si>
    <t>永9</t>
    <rPh sb="0" eb="1">
      <t>ヒサシ</t>
    </rPh>
    <phoneticPr fontId="2"/>
  </si>
  <si>
    <t>山９</t>
    <rPh sb="0" eb="1">
      <t>ヤマ</t>
    </rPh>
    <phoneticPr fontId="2"/>
  </si>
  <si>
    <t>きく９</t>
  </si>
  <si>
    <t>行９</t>
    <rPh sb="0" eb="1">
      <t>イ</t>
    </rPh>
    <phoneticPr fontId="2"/>
  </si>
  <si>
    <t>郡９</t>
    <rPh sb="0" eb="1">
      <t>コオリ</t>
    </rPh>
    <phoneticPr fontId="2"/>
  </si>
  <si>
    <t>須９</t>
    <rPh sb="0" eb="1">
      <t>ス</t>
    </rPh>
    <phoneticPr fontId="2"/>
  </si>
  <si>
    <t>瀬９</t>
    <rPh sb="0" eb="1">
      <t>セ</t>
    </rPh>
    <phoneticPr fontId="2"/>
  </si>
  <si>
    <t>石10</t>
    <rPh sb="0" eb="1">
      <t>イシ</t>
    </rPh>
    <phoneticPr fontId="2"/>
  </si>
  <si>
    <t>大１０</t>
    <rPh sb="0" eb="1">
      <t>ダイ</t>
    </rPh>
    <phoneticPr fontId="2"/>
  </si>
  <si>
    <t>森１０</t>
    <rPh sb="0" eb="1">
      <t>モリ</t>
    </rPh>
    <phoneticPr fontId="2"/>
  </si>
  <si>
    <t>鏡10</t>
    <rPh sb="0" eb="1">
      <t>カガミ</t>
    </rPh>
    <phoneticPr fontId="2"/>
  </si>
  <si>
    <t>小１０</t>
    <rPh sb="0" eb="1">
      <t>コ</t>
    </rPh>
    <phoneticPr fontId="2"/>
  </si>
  <si>
    <t>橘１０</t>
    <rPh sb="0" eb="1">
      <t>タチバナ</t>
    </rPh>
    <phoneticPr fontId="2"/>
  </si>
  <si>
    <t>常１０</t>
    <rPh sb="0" eb="1">
      <t>ジョウ</t>
    </rPh>
    <phoneticPr fontId="2"/>
  </si>
  <si>
    <t>永10</t>
    <rPh sb="0" eb="1">
      <t>ヒサシ</t>
    </rPh>
    <phoneticPr fontId="2"/>
  </si>
  <si>
    <t>山１０</t>
    <rPh sb="0" eb="1">
      <t>ヤマ</t>
    </rPh>
    <phoneticPr fontId="2"/>
  </si>
  <si>
    <t>きく１０</t>
  </si>
  <si>
    <t>行１０</t>
    <rPh sb="0" eb="1">
      <t>イ</t>
    </rPh>
    <phoneticPr fontId="2"/>
  </si>
  <si>
    <t>郡１０</t>
    <rPh sb="0" eb="1">
      <t>コオリ</t>
    </rPh>
    <phoneticPr fontId="2"/>
  </si>
  <si>
    <t>須１０</t>
    <rPh sb="0" eb="1">
      <t>ス</t>
    </rPh>
    <phoneticPr fontId="2"/>
  </si>
  <si>
    <t>瀬１０</t>
    <rPh sb="0" eb="1">
      <t>セ</t>
    </rPh>
    <phoneticPr fontId="2"/>
  </si>
  <si>
    <t>石11</t>
    <rPh sb="0" eb="1">
      <t>イシ</t>
    </rPh>
    <phoneticPr fontId="2"/>
  </si>
  <si>
    <t>大１１</t>
    <rPh sb="0" eb="1">
      <t>ダイ</t>
    </rPh>
    <phoneticPr fontId="2"/>
  </si>
  <si>
    <t>森１１</t>
    <rPh sb="0" eb="1">
      <t>モリ</t>
    </rPh>
    <phoneticPr fontId="2"/>
  </si>
  <si>
    <t>鏡11</t>
    <rPh sb="0" eb="1">
      <t>カガミ</t>
    </rPh>
    <phoneticPr fontId="2"/>
  </si>
  <si>
    <t>小１１</t>
    <rPh sb="0" eb="1">
      <t>コ</t>
    </rPh>
    <phoneticPr fontId="2"/>
  </si>
  <si>
    <t>橘１１</t>
    <rPh sb="0" eb="1">
      <t>タチバナ</t>
    </rPh>
    <phoneticPr fontId="2"/>
  </si>
  <si>
    <t>常１１</t>
    <rPh sb="0" eb="1">
      <t>ジョウ</t>
    </rPh>
    <phoneticPr fontId="2"/>
  </si>
  <si>
    <t>永11</t>
    <rPh sb="0" eb="1">
      <t>ヒサシ</t>
    </rPh>
    <phoneticPr fontId="2"/>
  </si>
  <si>
    <t>山１１</t>
    <rPh sb="0" eb="1">
      <t>ヤマ</t>
    </rPh>
    <phoneticPr fontId="2"/>
  </si>
  <si>
    <t>きく１１</t>
  </si>
  <si>
    <t>行１１</t>
    <rPh sb="0" eb="1">
      <t>イ</t>
    </rPh>
    <phoneticPr fontId="2"/>
  </si>
  <si>
    <t>郡１１</t>
    <rPh sb="0" eb="1">
      <t>コオリ</t>
    </rPh>
    <phoneticPr fontId="2"/>
  </si>
  <si>
    <t>須１１</t>
    <rPh sb="0" eb="1">
      <t>ス</t>
    </rPh>
    <phoneticPr fontId="2"/>
  </si>
  <si>
    <t>瀬１１</t>
    <rPh sb="0" eb="1">
      <t>セ</t>
    </rPh>
    <phoneticPr fontId="2"/>
  </si>
  <si>
    <t>石12</t>
    <rPh sb="0" eb="1">
      <t>イシ</t>
    </rPh>
    <phoneticPr fontId="2"/>
  </si>
  <si>
    <t>大１２</t>
    <rPh sb="0" eb="1">
      <t>ダイ</t>
    </rPh>
    <phoneticPr fontId="2"/>
  </si>
  <si>
    <t>森１２</t>
    <rPh sb="0" eb="1">
      <t>モリ</t>
    </rPh>
    <phoneticPr fontId="2"/>
  </si>
  <si>
    <t>鏡12</t>
    <rPh sb="0" eb="1">
      <t>カガミ</t>
    </rPh>
    <phoneticPr fontId="2"/>
  </si>
  <si>
    <t>小１２</t>
    <rPh sb="0" eb="1">
      <t>コ</t>
    </rPh>
    <phoneticPr fontId="2"/>
  </si>
  <si>
    <t>橘１２</t>
    <rPh sb="0" eb="1">
      <t>タチバナ</t>
    </rPh>
    <phoneticPr fontId="2"/>
  </si>
  <si>
    <t>常１２</t>
    <rPh sb="0" eb="1">
      <t>ジョウ</t>
    </rPh>
    <phoneticPr fontId="2"/>
  </si>
  <si>
    <t>永12</t>
    <rPh sb="0" eb="1">
      <t>ヒサシ</t>
    </rPh>
    <phoneticPr fontId="2"/>
  </si>
  <si>
    <t>山１２</t>
    <rPh sb="0" eb="1">
      <t>ヤマ</t>
    </rPh>
    <phoneticPr fontId="2"/>
  </si>
  <si>
    <t>きく１２</t>
  </si>
  <si>
    <t>行１２</t>
    <rPh sb="0" eb="1">
      <t>イ</t>
    </rPh>
    <phoneticPr fontId="2"/>
  </si>
  <si>
    <t>郡１２</t>
    <rPh sb="0" eb="1">
      <t>コオリ</t>
    </rPh>
    <phoneticPr fontId="2"/>
  </si>
  <si>
    <t>須１２</t>
    <rPh sb="0" eb="1">
      <t>ス</t>
    </rPh>
    <phoneticPr fontId="2"/>
  </si>
  <si>
    <t>瀬１２</t>
    <rPh sb="0" eb="1">
      <t>セ</t>
    </rPh>
    <phoneticPr fontId="2"/>
  </si>
  <si>
    <t>石13</t>
    <rPh sb="0" eb="1">
      <t>イシ</t>
    </rPh>
    <phoneticPr fontId="2"/>
  </si>
  <si>
    <t>大１３</t>
    <rPh sb="0" eb="1">
      <t>ダイ</t>
    </rPh>
    <phoneticPr fontId="2"/>
  </si>
  <si>
    <t>森１３</t>
    <rPh sb="0" eb="1">
      <t>モリ</t>
    </rPh>
    <phoneticPr fontId="2"/>
  </si>
  <si>
    <t>鏡13</t>
    <rPh sb="0" eb="1">
      <t>カガミ</t>
    </rPh>
    <phoneticPr fontId="2"/>
  </si>
  <si>
    <t>小１３</t>
    <rPh sb="0" eb="1">
      <t>コ</t>
    </rPh>
    <phoneticPr fontId="2"/>
  </si>
  <si>
    <t>橘１３</t>
    <rPh sb="0" eb="1">
      <t>タチバナ</t>
    </rPh>
    <phoneticPr fontId="2"/>
  </si>
  <si>
    <t>常１３</t>
    <rPh sb="0" eb="1">
      <t>ジョウ</t>
    </rPh>
    <phoneticPr fontId="2"/>
  </si>
  <si>
    <t>永13</t>
    <rPh sb="0" eb="1">
      <t>ヒサシ</t>
    </rPh>
    <phoneticPr fontId="2"/>
  </si>
  <si>
    <t>山１３</t>
    <rPh sb="0" eb="1">
      <t>ヤマ</t>
    </rPh>
    <phoneticPr fontId="2"/>
  </si>
  <si>
    <t>きく１３</t>
  </si>
  <si>
    <t>行１３</t>
    <rPh sb="0" eb="1">
      <t>イ</t>
    </rPh>
    <phoneticPr fontId="2"/>
  </si>
  <si>
    <t>郡１３</t>
    <rPh sb="0" eb="1">
      <t>コオリ</t>
    </rPh>
    <phoneticPr fontId="2"/>
  </si>
  <si>
    <t>須１３</t>
    <rPh sb="0" eb="1">
      <t>ス</t>
    </rPh>
    <phoneticPr fontId="2"/>
  </si>
  <si>
    <t>瀬１３</t>
    <rPh sb="0" eb="1">
      <t>セ</t>
    </rPh>
    <phoneticPr fontId="2"/>
  </si>
  <si>
    <t>石14</t>
    <rPh sb="0" eb="1">
      <t>イシ</t>
    </rPh>
    <phoneticPr fontId="2"/>
  </si>
  <si>
    <t>大１４</t>
    <rPh sb="0" eb="1">
      <t>ダイ</t>
    </rPh>
    <phoneticPr fontId="2"/>
  </si>
  <si>
    <t>森１４</t>
    <rPh sb="0" eb="1">
      <t>モリ</t>
    </rPh>
    <phoneticPr fontId="2"/>
  </si>
  <si>
    <t>鏡14</t>
    <rPh sb="0" eb="1">
      <t>カガミ</t>
    </rPh>
    <phoneticPr fontId="2"/>
  </si>
  <si>
    <t>小１４</t>
    <rPh sb="0" eb="1">
      <t>コ</t>
    </rPh>
    <phoneticPr fontId="2"/>
  </si>
  <si>
    <t>橘１４</t>
    <rPh sb="0" eb="1">
      <t>タチバナ</t>
    </rPh>
    <phoneticPr fontId="2"/>
  </si>
  <si>
    <t>常１４</t>
    <rPh sb="0" eb="1">
      <t>ジョウ</t>
    </rPh>
    <phoneticPr fontId="2"/>
  </si>
  <si>
    <t>永14</t>
    <rPh sb="0" eb="1">
      <t>ヒサシ</t>
    </rPh>
    <phoneticPr fontId="2"/>
  </si>
  <si>
    <t>山１４</t>
    <rPh sb="0" eb="1">
      <t>ヤマ</t>
    </rPh>
    <phoneticPr fontId="2"/>
  </si>
  <si>
    <t>きく１４</t>
  </si>
  <si>
    <t>行１４</t>
    <rPh sb="0" eb="1">
      <t>イ</t>
    </rPh>
    <phoneticPr fontId="2"/>
  </si>
  <si>
    <t>郡１４</t>
    <rPh sb="0" eb="1">
      <t>コオリ</t>
    </rPh>
    <phoneticPr fontId="2"/>
  </si>
  <si>
    <t>須１４</t>
    <rPh sb="0" eb="1">
      <t>ス</t>
    </rPh>
    <phoneticPr fontId="2"/>
  </si>
  <si>
    <t>瀬１４</t>
    <rPh sb="0" eb="1">
      <t>セ</t>
    </rPh>
    <phoneticPr fontId="2"/>
  </si>
  <si>
    <t>石15</t>
    <rPh sb="0" eb="1">
      <t>イシ</t>
    </rPh>
    <phoneticPr fontId="2"/>
  </si>
  <si>
    <t>大１５</t>
    <rPh sb="0" eb="1">
      <t>ダイ</t>
    </rPh>
    <phoneticPr fontId="2"/>
  </si>
  <si>
    <t>森１５</t>
    <rPh sb="0" eb="1">
      <t>モリ</t>
    </rPh>
    <phoneticPr fontId="2"/>
  </si>
  <si>
    <t>鏡15</t>
    <rPh sb="0" eb="1">
      <t>カガミ</t>
    </rPh>
    <phoneticPr fontId="2"/>
  </si>
  <si>
    <t>小１５</t>
    <rPh sb="0" eb="1">
      <t>コ</t>
    </rPh>
    <phoneticPr fontId="2"/>
  </si>
  <si>
    <t>橘１５</t>
    <rPh sb="0" eb="1">
      <t>タチバナ</t>
    </rPh>
    <phoneticPr fontId="2"/>
  </si>
  <si>
    <t>常１５</t>
    <rPh sb="0" eb="1">
      <t>ジョウ</t>
    </rPh>
    <phoneticPr fontId="2"/>
  </si>
  <si>
    <t>永15</t>
    <rPh sb="0" eb="1">
      <t>ヒサシ</t>
    </rPh>
    <phoneticPr fontId="2"/>
  </si>
  <si>
    <t>山１５</t>
    <rPh sb="0" eb="1">
      <t>ヤマ</t>
    </rPh>
    <phoneticPr fontId="2"/>
  </si>
  <si>
    <t>きく１５</t>
  </si>
  <si>
    <t>行１５</t>
    <rPh sb="0" eb="1">
      <t>イ</t>
    </rPh>
    <phoneticPr fontId="2"/>
  </si>
  <si>
    <t>郡１５</t>
    <rPh sb="0" eb="1">
      <t>コオリ</t>
    </rPh>
    <phoneticPr fontId="2"/>
  </si>
  <si>
    <t>須１５</t>
    <rPh sb="0" eb="1">
      <t>ス</t>
    </rPh>
    <phoneticPr fontId="2"/>
  </si>
  <si>
    <t>瀬１５</t>
    <rPh sb="0" eb="1">
      <t>セ</t>
    </rPh>
    <phoneticPr fontId="2"/>
  </si>
  <si>
    <t>ファウル等記録用紙（Ａ・スコア）</t>
    <phoneticPr fontId="2"/>
  </si>
  <si>
    <t>選 　手　 名</t>
    <phoneticPr fontId="2"/>
  </si>
  <si>
    <t>１Ｑ</t>
    <phoneticPr fontId="2"/>
  </si>
  <si>
    <t>２Ｑ</t>
    <phoneticPr fontId="2"/>
  </si>
  <si>
    <t>４Ｑ</t>
    <phoneticPr fontId="2"/>
  </si>
  <si>
    <t>チーム・
　ファウル</t>
    <phoneticPr fontId="2"/>
  </si>
  <si>
    <t>ユニフォーム</t>
    <phoneticPr fontId="2"/>
  </si>
  <si>
    <t>チーム名</t>
    <phoneticPr fontId="2"/>
  </si>
  <si>
    <t>Ａ・コーチ</t>
    <phoneticPr fontId="2"/>
  </si>
  <si>
    <t>コ ー チ</t>
    <phoneticPr fontId="2"/>
  </si>
  <si>
    <t>マネージャー</t>
    <phoneticPr fontId="2"/>
  </si>
  <si>
    <t>Ａ・マネージャー</t>
    <phoneticPr fontId="2"/>
  </si>
  <si>
    <t>チーム</t>
    <phoneticPr fontId="2"/>
  </si>
  <si>
    <t>ファール</t>
    <phoneticPr fontId="2"/>
  </si>
  <si>
    <t>ランニング・スコアー</t>
  </si>
  <si>
    <t>ファウル</t>
  </si>
  <si>
    <t>会　　場</t>
    <rPh sb="0" eb="1">
      <t>カイ</t>
    </rPh>
    <rPh sb="3" eb="4">
      <t>バ</t>
    </rPh>
    <phoneticPr fontId="2"/>
  </si>
  <si>
    <t>試 合 名</t>
    <rPh sb="0" eb="1">
      <t>タメシ</t>
    </rPh>
    <rPh sb="2" eb="3">
      <t>ゴウ</t>
    </rPh>
    <rPh sb="4" eb="5">
      <t>メイ</t>
    </rPh>
    <phoneticPr fontId="2"/>
  </si>
  <si>
    <t>-</t>
    <phoneticPr fontId="2"/>
  </si>
  <si>
    <t>ﾀ ｲ ﾏ ｰ</t>
    <phoneticPr fontId="2"/>
  </si>
  <si>
    <t>主  審</t>
    <rPh sb="0" eb="1">
      <t>オモ</t>
    </rPh>
    <rPh sb="3" eb="4">
      <t>シン</t>
    </rPh>
    <phoneticPr fontId="2"/>
  </si>
  <si>
    <t>副  審</t>
    <rPh sb="0" eb="1">
      <t>フク</t>
    </rPh>
    <rPh sb="3" eb="4">
      <t>シン</t>
    </rPh>
    <phoneticPr fontId="2"/>
  </si>
  <si>
    <t>ｆ</t>
  </si>
  <si>
    <t>試合開始年月日時刻</t>
    <phoneticPr fontId="2"/>
  </si>
  <si>
    <t>芳賀　C</t>
    <rPh sb="0" eb="2">
      <t>ハガ</t>
    </rPh>
    <phoneticPr fontId="2"/>
  </si>
  <si>
    <t>FK1 bb1</t>
    <phoneticPr fontId="2"/>
  </si>
  <si>
    <t>FK1 bb2</t>
  </si>
  <si>
    <t>FK1 bb3</t>
  </si>
  <si>
    <t>FK1 bb4</t>
  </si>
  <si>
    <t>FK1 bb5</t>
  </si>
  <si>
    <t>FK1 bb6</t>
  </si>
  <si>
    <t>FK1 bb7</t>
  </si>
  <si>
    <t>FK1 bb8</t>
  </si>
  <si>
    <t>FK1 bb9</t>
  </si>
  <si>
    <t>FK1 bb10</t>
  </si>
  <si>
    <t>FK1 bb11</t>
  </si>
  <si>
    <t>FK1 bb12</t>
  </si>
  <si>
    <t>FK1 bb13</t>
  </si>
  <si>
    <t>FK1 bb14</t>
  </si>
  <si>
    <t>FK1 bb15</t>
  </si>
  <si>
    <t>水野　４</t>
    <phoneticPr fontId="2"/>
  </si>
  <si>
    <t>先生C</t>
    <rPh sb="0" eb="2">
      <t>センセイ</t>
    </rPh>
    <phoneticPr fontId="2"/>
  </si>
  <si>
    <t>大越Ｃ</t>
    <rPh sb="0" eb="2">
      <t>オオゴエ</t>
    </rPh>
    <phoneticPr fontId="2"/>
  </si>
  <si>
    <t>二瀬Ｃ</t>
    <rPh sb="0" eb="1">
      <t>フタ</t>
    </rPh>
    <rPh sb="1" eb="2">
      <t>セ</t>
    </rPh>
    <phoneticPr fontId="2"/>
  </si>
  <si>
    <t>芳Ｃ</t>
    <rPh sb="0" eb="1">
      <t>ホウ</t>
    </rPh>
    <phoneticPr fontId="2"/>
  </si>
  <si>
    <t>桃コーチ</t>
    <rPh sb="0" eb="1">
      <t>モモ</t>
    </rPh>
    <phoneticPr fontId="2"/>
  </si>
  <si>
    <t>ふねひきＣ</t>
    <phoneticPr fontId="2"/>
  </si>
  <si>
    <t>緑コーチ</t>
    <rPh sb="0" eb="1">
      <t>ミドリ</t>
    </rPh>
    <phoneticPr fontId="2"/>
  </si>
  <si>
    <t>守こーち</t>
    <rPh sb="0" eb="1">
      <t>モリ</t>
    </rPh>
    <phoneticPr fontId="2"/>
  </si>
  <si>
    <t>天こーち</t>
    <rPh sb="0" eb="1">
      <t>テン</t>
    </rPh>
    <phoneticPr fontId="2"/>
  </si>
  <si>
    <t>富コーチ</t>
    <rPh sb="0" eb="1">
      <t>トミ</t>
    </rPh>
    <phoneticPr fontId="2"/>
  </si>
  <si>
    <t>賀コーチ</t>
    <rPh sb="0" eb="1">
      <t>ガ</t>
    </rPh>
    <phoneticPr fontId="2"/>
  </si>
  <si>
    <t>高橋　Ａ</t>
    <phoneticPr fontId="2"/>
  </si>
  <si>
    <t>久野　Ｃ</t>
    <phoneticPr fontId="2"/>
  </si>
  <si>
    <t>高木　Ｘ</t>
    <phoneticPr fontId="2"/>
  </si>
  <si>
    <t>山崎　Ｗ</t>
    <phoneticPr fontId="2"/>
  </si>
  <si>
    <t>木内　Ｖ</t>
    <phoneticPr fontId="2"/>
  </si>
  <si>
    <t>水野　Ｋ</t>
    <phoneticPr fontId="2"/>
  </si>
  <si>
    <t>渡邉　Ｄ</t>
    <phoneticPr fontId="2"/>
  </si>
  <si>
    <t>渡邉　Ｙ</t>
    <phoneticPr fontId="2"/>
  </si>
  <si>
    <t>熊坂　Ｌ</t>
    <phoneticPr fontId="2"/>
  </si>
  <si>
    <t>松本　Ｐ</t>
    <phoneticPr fontId="2"/>
  </si>
  <si>
    <t>高橋　Ｎ</t>
    <phoneticPr fontId="2"/>
  </si>
  <si>
    <t>阿住　０１</t>
    <phoneticPr fontId="2"/>
  </si>
  <si>
    <t>水野　０２</t>
    <phoneticPr fontId="2"/>
  </si>
  <si>
    <t>ＢＡＳＳ８</t>
    <phoneticPr fontId="2"/>
  </si>
  <si>
    <t>左近Ａ</t>
    <rPh sb="0" eb="2">
      <t>サコン</t>
    </rPh>
    <phoneticPr fontId="2"/>
  </si>
  <si>
    <t>安積Ｃ</t>
    <rPh sb="0" eb="1">
      <t>アン</t>
    </rPh>
    <rPh sb="1" eb="2">
      <t>セキ</t>
    </rPh>
    <phoneticPr fontId="2"/>
  </si>
  <si>
    <t>石Ａコーチ</t>
    <rPh sb="0" eb="1">
      <t>イシ</t>
    </rPh>
    <phoneticPr fontId="2"/>
  </si>
  <si>
    <t>大コーチ２</t>
    <rPh sb="0" eb="1">
      <t>ダイ</t>
    </rPh>
    <phoneticPr fontId="2"/>
  </si>
  <si>
    <t>森安Ｃ</t>
    <rPh sb="0" eb="1">
      <t>モリ</t>
    </rPh>
    <rPh sb="1" eb="2">
      <t>アン</t>
    </rPh>
    <phoneticPr fontId="2"/>
  </si>
  <si>
    <t>鏡ＣＡ</t>
    <rPh sb="0" eb="1">
      <t>カガミ</t>
    </rPh>
    <phoneticPr fontId="2"/>
  </si>
  <si>
    <t>小コーチ</t>
    <rPh sb="0" eb="1">
      <t>コ</t>
    </rPh>
    <phoneticPr fontId="2"/>
  </si>
  <si>
    <t>橘コーチＰ</t>
    <rPh sb="0" eb="1">
      <t>タチバナ</t>
    </rPh>
    <phoneticPr fontId="2"/>
  </si>
  <si>
    <t>常かぶ</t>
    <rPh sb="0" eb="1">
      <t>ジョウ</t>
    </rPh>
    <phoneticPr fontId="2"/>
  </si>
  <si>
    <t>永根Ｃ</t>
    <rPh sb="0" eb="1">
      <t>ヒサシ</t>
    </rPh>
    <rPh sb="1" eb="2">
      <t>ネ</t>
    </rPh>
    <phoneticPr fontId="2"/>
  </si>
  <si>
    <t>山山９</t>
    <rPh sb="0" eb="1">
      <t>ヤマ</t>
    </rPh>
    <rPh sb="1" eb="2">
      <t>ヤマ</t>
    </rPh>
    <phoneticPr fontId="2"/>
  </si>
  <si>
    <t>きくたコーチ</t>
    <phoneticPr fontId="2"/>
  </si>
  <si>
    <t>行コーチ</t>
    <rPh sb="0" eb="1">
      <t>イ</t>
    </rPh>
    <phoneticPr fontId="2"/>
  </si>
  <si>
    <t>郡西コーチ</t>
    <rPh sb="0" eb="1">
      <t>コオリ</t>
    </rPh>
    <rPh sb="1" eb="2">
      <t>ニシ</t>
    </rPh>
    <phoneticPr fontId="2"/>
  </si>
  <si>
    <t>須コーチ</t>
    <rPh sb="0" eb="1">
      <t>ス</t>
    </rPh>
    <phoneticPr fontId="2"/>
  </si>
  <si>
    <t>瀬こーち１</t>
    <rPh sb="0" eb="1">
      <t>セ</t>
    </rPh>
    <phoneticPr fontId="2"/>
  </si>
  <si>
    <t>No.ｺｰﾄ記号</t>
    <rPh sb="6" eb="8">
      <t>キゴウ</t>
    </rPh>
    <phoneticPr fontId="2"/>
  </si>
  <si>
    <t>色のところのみ入力して下さい</t>
    <rPh sb="0" eb="1">
      <t>イロ</t>
    </rPh>
    <rPh sb="7" eb="9">
      <t>ニュウリョク</t>
    </rPh>
    <rPh sb="11" eb="12">
      <t>クダ</t>
    </rPh>
    <phoneticPr fontId="2"/>
  </si>
  <si>
    <t>９</t>
  </si>
  <si>
    <t>１０</t>
  </si>
  <si>
    <t>１１</t>
  </si>
  <si>
    <t>Ｅ</t>
    <phoneticPr fontId="2"/>
  </si>
  <si>
    <t>Ｆ</t>
    <phoneticPr fontId="2"/>
  </si>
  <si>
    <t>a</t>
    <phoneticPr fontId="2"/>
  </si>
  <si>
    <t>ｂ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</si>
  <si>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</si>
  <si>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</si>
  <si>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</si>
  <si>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</si>
  <si>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田村市常葉体育館</t>
    <rPh sb="0" eb="2">
      <t>タムラ</t>
    </rPh>
    <rPh sb="2" eb="3">
      <t>シ</t>
    </rPh>
    <rPh sb="3" eb="5">
      <t>トキワ</t>
    </rPh>
    <rPh sb="5" eb="8">
      <t>タイイクカン</t>
    </rPh>
    <phoneticPr fontId="2"/>
  </si>
  <si>
    <t>須賀川アリーナ</t>
    <rPh sb="0" eb="3">
      <t>スカガワ</t>
    </rPh>
    <phoneticPr fontId="2"/>
  </si>
  <si>
    <t>田村市大越体育館</t>
    <rPh sb="0" eb="2">
      <t>タムラ</t>
    </rPh>
    <rPh sb="2" eb="3">
      <t>シ</t>
    </rPh>
    <rPh sb="3" eb="5">
      <t>オオゴエ</t>
    </rPh>
    <rPh sb="5" eb="8">
      <t>タイイクカン</t>
    </rPh>
    <phoneticPr fontId="2"/>
  </si>
  <si>
    <t>田村市滝根体育館</t>
    <rPh sb="0" eb="2">
      <t>タムラ</t>
    </rPh>
    <rPh sb="2" eb="3">
      <t>シ</t>
    </rPh>
    <rPh sb="3" eb="5">
      <t>タキネ</t>
    </rPh>
    <rPh sb="5" eb="8">
      <t>タイイクカン</t>
    </rPh>
    <phoneticPr fontId="2"/>
  </si>
  <si>
    <t>コーチ</t>
    <phoneticPr fontId="2"/>
  </si>
  <si>
    <t>2009年　９月　５日(　９：００)</t>
    <rPh sb="4" eb="5">
      <t>ネン</t>
    </rPh>
    <rPh sb="7" eb="8">
      <t>ガツ</t>
    </rPh>
    <rPh sb="10" eb="11">
      <t>ニチ</t>
    </rPh>
    <phoneticPr fontId="2"/>
  </si>
  <si>
    <t>2009年　９月　５日(　９：５０)</t>
    <rPh sb="4" eb="5">
      <t>ネン</t>
    </rPh>
    <rPh sb="7" eb="8">
      <t>ガツ</t>
    </rPh>
    <rPh sb="10" eb="11">
      <t>ニチ</t>
    </rPh>
    <phoneticPr fontId="2"/>
  </si>
  <si>
    <t>2009年　９月　５日(１０：４０)</t>
    <rPh sb="4" eb="5">
      <t>ネン</t>
    </rPh>
    <rPh sb="7" eb="8">
      <t>ガツ</t>
    </rPh>
    <rPh sb="10" eb="11">
      <t>ニチ</t>
    </rPh>
    <phoneticPr fontId="2"/>
  </si>
  <si>
    <t>2009年　９月　５日(１１：３０)</t>
    <rPh sb="4" eb="5">
      <t>ネン</t>
    </rPh>
    <rPh sb="7" eb="8">
      <t>ガツ</t>
    </rPh>
    <rPh sb="10" eb="11">
      <t>ニチ</t>
    </rPh>
    <phoneticPr fontId="2"/>
  </si>
  <si>
    <t>2009年　９月　５日(１２：２０)</t>
    <rPh sb="4" eb="5">
      <t>ネン</t>
    </rPh>
    <rPh sb="7" eb="8">
      <t>ガツ</t>
    </rPh>
    <rPh sb="10" eb="11">
      <t>ニチ</t>
    </rPh>
    <phoneticPr fontId="2"/>
  </si>
  <si>
    <t>2009年　９月　５日(１３：１０)</t>
    <rPh sb="4" eb="5">
      <t>ネン</t>
    </rPh>
    <rPh sb="7" eb="8">
      <t>ガツ</t>
    </rPh>
    <rPh sb="10" eb="11">
      <t>ニチ</t>
    </rPh>
    <phoneticPr fontId="2"/>
  </si>
  <si>
    <t>2009年　９月　５日(１４：００)</t>
    <rPh sb="4" eb="5">
      <t>ネン</t>
    </rPh>
    <rPh sb="7" eb="8">
      <t>ガツ</t>
    </rPh>
    <rPh sb="10" eb="11">
      <t>ニチ</t>
    </rPh>
    <phoneticPr fontId="2"/>
  </si>
  <si>
    <t>2009年　９月　５日(１４：５０)</t>
    <rPh sb="4" eb="5">
      <t>ネン</t>
    </rPh>
    <rPh sb="7" eb="8">
      <t>ガツ</t>
    </rPh>
    <rPh sb="10" eb="11">
      <t>ニチ</t>
    </rPh>
    <phoneticPr fontId="2"/>
  </si>
  <si>
    <t>2009年　９月　５日(１５：４０)</t>
    <rPh sb="4" eb="5">
      <t>ネン</t>
    </rPh>
    <rPh sb="7" eb="8">
      <t>ガツ</t>
    </rPh>
    <rPh sb="10" eb="11">
      <t>ニチ</t>
    </rPh>
    <phoneticPr fontId="2"/>
  </si>
  <si>
    <t>2009年　９月　５日(１６：３０)</t>
    <rPh sb="4" eb="5">
      <t>ネン</t>
    </rPh>
    <rPh sb="7" eb="8">
      <t>ガツ</t>
    </rPh>
    <rPh sb="10" eb="11">
      <t>ニチ</t>
    </rPh>
    <phoneticPr fontId="2"/>
  </si>
  <si>
    <t>2009年　９月　５日(１７：２０)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</si>
</sst>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>
  <numFmts count="2">
    <numFmt numFmtId="176" formatCode="&quot;E&quot;General"/>
    <numFmt numFmtId="177" formatCode="&quot;A&quot;General"/>
  </numFmts>
  <fonts count="38">
    <font>
      <sz val="12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28"/>
      <name val="ＭＳ 明朝"/>
      <family val="1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36"/>
      <color indexed="55"/>
      <name val="HGｺﾞｼｯｸE"/>
      <family val="3"/>
      <charset val="128"/>
    </font>
    <font>
      <sz val="36"/>
      <name val="HGｺﾞｼｯｸE"/>
      <family val="3"/>
      <charset val="128"/>
    </font>
    <font>
      <sz val="20"/>
      <color rgb="FFFF0000"/>
      <name val="ＭＳ Ｐ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2"/>
      <name val="MS UI Gothic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36"/>
      <name val="ＭＳ 明朝"/>
      <family val="1"/>
      <charset val="128"/>
    </font>
    <font>
      <b/>
      <sz val="26"/>
      <name val="ＭＳ 明朝"/>
      <family val="1"/>
      <charset val="128"/>
    </font>
    <font>
      <b/>
      <sz val="24"/>
      <color rgb="FFFF0000"/>
      <name val="HG丸ｺﾞｼｯｸM-PRO"/>
      <family val="3"/>
      <charset val="128"/>
    </font>
    <font>
      <sz val="2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6">
    <xf numFmtId="0" fontId="0" fillId="0" borderId="0"/>
    <xf numFmtId="0" fontId="5" fillId="0" borderId="0"/>
    <xf numFmtId="0" fontId="22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</cellStyleXfs>
  <cellXfs count="400">
    <xf numFmtId="0" fontId="0" fillId="0" borderId="0" xfId="0" applyAlignment="1"/>
    <xf numFmtId="0" fontId="0" fillId="0" borderId="0" xfId="0" applyFill="1" applyAlignment="1"/>
    <xf numFmtId="0" fontId="0" fillId="0" borderId="12" xfId="0" applyFill="1" applyBorder="1" applyAlignment="1"/>
    <xf numFmtId="0" fontId="11" fillId="0" borderId="44" xfId="0" applyFont="1" applyFill="1" applyBorder="1" applyAlignment="1">
      <alignment vertical="top"/>
    </xf>
    <xf numFmtId="0" fontId="0" fillId="0" borderId="13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11" fillId="0" borderId="35" xfId="0" applyFont="1" applyFill="1" applyBorder="1" applyAlignment="1">
      <alignment vertical="top"/>
    </xf>
    <xf numFmtId="0" fontId="0" fillId="0" borderId="6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/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18" fillId="0" borderId="4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vertical="top"/>
    </xf>
    <xf numFmtId="0" fontId="0" fillId="0" borderId="4" xfId="0" applyFill="1" applyBorder="1" applyAlignment="1"/>
    <xf numFmtId="0" fontId="19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11" fillId="0" borderId="4" xfId="0" applyFont="1" applyFill="1" applyBorder="1" applyAlignment="1">
      <alignment vertical="top"/>
    </xf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 vertical="center" shrinkToFit="1"/>
    </xf>
    <xf numFmtId="0" fontId="0" fillId="0" borderId="11" xfId="0" applyFill="1" applyBorder="1" applyAlignment="1"/>
    <xf numFmtId="0" fontId="18" fillId="0" borderId="12" xfId="0" applyFont="1" applyFill="1" applyBorder="1" applyAlignment="1"/>
    <xf numFmtId="0" fontId="0" fillId="0" borderId="6" xfId="0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11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3" xfId="0" applyFill="1" applyBorder="1" applyAlignment="1"/>
    <xf numFmtId="0" fontId="0" fillId="0" borderId="15" xfId="0" applyFill="1" applyBorder="1" applyAlignment="1"/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0" fillId="0" borderId="18" xfId="0" applyFill="1" applyBorder="1" applyAlignment="1"/>
    <xf numFmtId="0" fontId="0" fillId="0" borderId="16" xfId="0" applyFill="1" applyBorder="1" applyAlignment="1"/>
    <xf numFmtId="0" fontId="0" fillId="0" borderId="22" xfId="0" applyFill="1" applyBorder="1" applyAlignment="1"/>
    <xf numFmtId="0" fontId="11" fillId="0" borderId="0" xfId="0" applyFont="1" applyFill="1" applyBorder="1" applyAlignment="1"/>
    <xf numFmtId="0" fontId="11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Fill="1" applyProtection="1">
      <protection locked="0"/>
    </xf>
    <xf numFmtId="0" fontId="13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1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protection locked="0"/>
    </xf>
    <xf numFmtId="0" fontId="13" fillId="0" borderId="3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34" xfId="1" applyFont="1" applyFill="1" applyBorder="1"/>
    <xf numFmtId="0" fontId="13" fillId="0" borderId="37" xfId="1" applyFont="1" applyFill="1" applyBorder="1"/>
    <xf numFmtId="0" fontId="13" fillId="0" borderId="34" xfId="1" applyNumberFormat="1" applyFont="1" applyFill="1" applyBorder="1"/>
    <xf numFmtId="0" fontId="13" fillId="0" borderId="37" xfId="1" applyNumberFormat="1" applyFont="1" applyFill="1" applyBorder="1"/>
    <xf numFmtId="0" fontId="13" fillId="0" borderId="38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 shrinkToFit="1"/>
    </xf>
    <xf numFmtId="0" fontId="13" fillId="0" borderId="40" xfId="1" applyFont="1" applyFill="1" applyBorder="1" applyAlignment="1">
      <alignment horizontal="center" vertical="center" shrinkToFit="1"/>
    </xf>
    <xf numFmtId="0" fontId="13" fillId="0" borderId="41" xfId="1" applyNumberFormat="1" applyFont="1" applyFill="1" applyBorder="1"/>
    <xf numFmtId="0" fontId="13" fillId="0" borderId="42" xfId="1" applyNumberFormat="1" applyFont="1" applyFill="1" applyBorder="1"/>
    <xf numFmtId="0" fontId="13" fillId="0" borderId="43" xfId="1" applyFont="1" applyFill="1" applyBorder="1" applyAlignment="1">
      <alignment horizontal="center" vertical="center" shrinkToFit="1"/>
    </xf>
    <xf numFmtId="0" fontId="13" fillId="0" borderId="0" xfId="1" applyNumberFormat="1" applyFont="1" applyFill="1" applyBorder="1"/>
    <xf numFmtId="0" fontId="13" fillId="0" borderId="0" xfId="1" applyNumberFormat="1" applyFont="1" applyFill="1" applyAlignment="1" applyProtection="1">
      <protection locked="0"/>
    </xf>
    <xf numFmtId="0" fontId="13" fillId="0" borderId="26" xfId="1" applyFont="1" applyFill="1" applyBorder="1" applyAlignment="1">
      <alignment vertical="center"/>
    </xf>
    <xf numFmtId="0" fontId="13" fillId="0" borderId="3" xfId="1" applyFont="1" applyFill="1" applyBorder="1" applyAlignment="1">
      <alignment vertical="center"/>
    </xf>
    <xf numFmtId="0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23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5" xfId="0" applyFill="1" applyBorder="1" applyAlignment="1"/>
    <xf numFmtId="0" fontId="0" fillId="0" borderId="84" xfId="0" applyFill="1" applyBorder="1" applyAlignment="1"/>
    <xf numFmtId="0" fontId="0" fillId="0" borderId="46" xfId="0" applyFill="1" applyBorder="1" applyAlignment="1"/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justifyLastLine="1"/>
    </xf>
    <xf numFmtId="0" fontId="26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8" fillId="0" borderId="7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2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/>
    </xf>
    <xf numFmtId="0" fontId="30" fillId="0" borderId="0" xfId="0" applyFont="1" applyAlignment="1"/>
    <xf numFmtId="0" fontId="28" fillId="0" borderId="0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0" fillId="0" borderId="83" xfId="0" applyFill="1" applyBorder="1" applyAlignment="1"/>
    <xf numFmtId="0" fontId="18" fillId="0" borderId="83" xfId="0" applyFont="1" applyFill="1" applyBorder="1" applyAlignment="1">
      <alignment vertical="center"/>
    </xf>
    <xf numFmtId="0" fontId="28" fillId="0" borderId="83" xfId="0" applyFont="1" applyFill="1" applyBorder="1" applyAlignment="1">
      <alignment vertical="top" wrapText="1"/>
    </xf>
    <xf numFmtId="0" fontId="17" fillId="0" borderId="83" xfId="0" applyFont="1" applyFill="1" applyBorder="1" applyAlignment="1">
      <alignment vertical="center"/>
    </xf>
    <xf numFmtId="0" fontId="11" fillId="0" borderId="3" xfId="0" quotePrefix="1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11" fillId="0" borderId="7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" fillId="0" borderId="0" xfId="5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32" fillId="0" borderId="0" xfId="0" applyFont="1" applyFill="1" applyBorder="1" applyAlignment="1">
      <alignment vertical="center" justifyLastLine="1" shrinkToFit="1"/>
    </xf>
    <xf numFmtId="0" fontId="13" fillId="0" borderId="55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vertical="center"/>
    </xf>
    <xf numFmtId="0" fontId="13" fillId="0" borderId="29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0" fontId="13" fillId="0" borderId="55" xfId="1" applyNumberFormat="1" applyFont="1" applyFill="1" applyBorder="1" applyAlignment="1" applyProtection="1">
      <alignment horizontal="center" vertical="center"/>
      <protection locked="0"/>
    </xf>
    <xf numFmtId="0" fontId="13" fillId="0" borderId="16" xfId="1" applyNumberFormat="1" applyFont="1" applyFill="1" applyBorder="1" applyAlignment="1" applyProtection="1">
      <alignment horizontal="center" vertical="center"/>
      <protection locked="0"/>
    </xf>
    <xf numFmtId="0" fontId="13" fillId="0" borderId="22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horizontal="center" vertical="center"/>
    </xf>
    <xf numFmtId="0" fontId="13" fillId="0" borderId="90" xfId="1" applyFont="1" applyFill="1" applyBorder="1"/>
    <xf numFmtId="0" fontId="13" fillId="0" borderId="90" xfId="1" applyNumberFormat="1" applyFont="1" applyFill="1" applyBorder="1"/>
    <xf numFmtId="0" fontId="13" fillId="0" borderId="73" xfId="1" applyNumberFormat="1" applyFont="1" applyFill="1" applyBorder="1"/>
    <xf numFmtId="0" fontId="15" fillId="0" borderId="91" xfId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3" fillId="0" borderId="91" xfId="1" applyFont="1" applyFill="1" applyBorder="1"/>
    <xf numFmtId="0" fontId="13" fillId="0" borderId="92" xfId="1" applyFont="1" applyFill="1" applyBorder="1"/>
    <xf numFmtId="0" fontId="13" fillId="0" borderId="91" xfId="1" applyNumberFormat="1" applyFont="1" applyFill="1" applyBorder="1"/>
    <xf numFmtId="0" fontId="13" fillId="0" borderId="92" xfId="1" applyNumberFormat="1" applyFont="1" applyFill="1" applyBorder="1"/>
    <xf numFmtId="0" fontId="13" fillId="0" borderId="93" xfId="1" applyNumberFormat="1" applyFont="1" applyFill="1" applyBorder="1"/>
    <xf numFmtId="0" fontId="13" fillId="0" borderId="94" xfId="1" applyNumberFormat="1" applyFont="1" applyFill="1" applyBorder="1"/>
    <xf numFmtId="0" fontId="15" fillId="0" borderId="70" xfId="1" applyFont="1" applyFill="1" applyBorder="1" applyAlignment="1">
      <alignment horizontal="center" vertical="center"/>
    </xf>
    <xf numFmtId="0" fontId="13" fillId="0" borderId="70" xfId="1" applyFont="1" applyFill="1" applyBorder="1"/>
    <xf numFmtId="0" fontId="13" fillId="0" borderId="70" xfId="1" applyNumberFormat="1" applyFont="1" applyFill="1" applyBorder="1"/>
    <xf numFmtId="0" fontId="15" fillId="0" borderId="95" xfId="1" applyFont="1" applyFill="1" applyBorder="1" applyAlignment="1">
      <alignment horizontal="center" vertical="center"/>
    </xf>
    <xf numFmtId="0" fontId="13" fillId="0" borderId="95" xfId="1" applyFont="1" applyFill="1" applyBorder="1"/>
    <xf numFmtId="0" fontId="13" fillId="0" borderId="95" xfId="1" applyNumberFormat="1" applyFont="1" applyFill="1" applyBorder="1"/>
    <xf numFmtId="0" fontId="13" fillId="0" borderId="96" xfId="1" applyNumberFormat="1" applyFont="1" applyFill="1" applyBorder="1"/>
    <xf numFmtId="0" fontId="13" fillId="0" borderId="89" xfId="1" applyNumberFormat="1" applyFont="1" applyFill="1" applyBorder="1"/>
    <xf numFmtId="0" fontId="13" fillId="0" borderId="57" xfId="1" applyFont="1" applyFill="1" applyBorder="1" applyAlignment="1">
      <alignment horizontal="distributed" vertical="center" justifyLastLine="1"/>
    </xf>
    <xf numFmtId="0" fontId="13" fillId="0" borderId="55" xfId="1" applyFont="1" applyFill="1" applyBorder="1" applyAlignment="1">
      <alignment horizontal="distributed" vertical="center" justifyLastLine="1"/>
    </xf>
    <xf numFmtId="0" fontId="13" fillId="0" borderId="56" xfId="1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vertical="center" justifyLastLine="1"/>
    </xf>
    <xf numFmtId="0" fontId="9" fillId="0" borderId="13" xfId="0" applyFont="1" applyFill="1" applyBorder="1" applyAlignment="1">
      <alignment vertical="center" justifyLastLine="1"/>
    </xf>
    <xf numFmtId="0" fontId="9" fillId="0" borderId="7" xfId="0" applyFont="1" applyFill="1" applyBorder="1" applyAlignment="1">
      <alignment vertical="center" justifyLastLine="1"/>
    </xf>
    <xf numFmtId="0" fontId="9" fillId="0" borderId="10" xfId="0" applyFont="1" applyFill="1" applyBorder="1" applyAlignment="1">
      <alignment vertical="center" justifyLastLine="1"/>
    </xf>
    <xf numFmtId="0" fontId="8" fillId="0" borderId="58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86" xfId="0" applyFill="1" applyBorder="1" applyAlignment="1"/>
    <xf numFmtId="0" fontId="11" fillId="0" borderId="97" xfId="0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vertical="center" textRotation="255" shrinkToFit="1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9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vertical="center" shrinkToFit="1"/>
    </xf>
    <xf numFmtId="0" fontId="37" fillId="0" borderId="0" xfId="0" applyFont="1" applyAlignment="1"/>
    <xf numFmtId="0" fontId="8" fillId="0" borderId="0" xfId="0" applyFont="1" applyFill="1" applyBorder="1" applyAlignment="1"/>
    <xf numFmtId="0" fontId="0" fillId="4" borderId="101" xfId="0" applyFill="1" applyBorder="1" applyAlignment="1"/>
    <xf numFmtId="0" fontId="36" fillId="3" borderId="102" xfId="0" applyFont="1" applyFill="1" applyBorder="1" applyAlignment="1">
      <alignment vertical="center"/>
    </xf>
    <xf numFmtId="0" fontId="11" fillId="3" borderId="103" xfId="0" applyFont="1" applyFill="1" applyBorder="1" applyAlignment="1">
      <alignment horizontal="center" vertical="center"/>
    </xf>
    <xf numFmtId="176" fontId="11" fillId="3" borderId="103" xfId="0" applyNumberFormat="1" applyFont="1" applyFill="1" applyBorder="1" applyAlignment="1">
      <alignment horizontal="center" vertical="center"/>
    </xf>
    <xf numFmtId="0" fontId="0" fillId="3" borderId="103" xfId="0" applyFill="1" applyBorder="1" applyAlignment="1"/>
    <xf numFmtId="0" fontId="0" fillId="3" borderId="104" xfId="0" applyFill="1" applyBorder="1" applyAlignment="1"/>
    <xf numFmtId="0" fontId="11" fillId="3" borderId="98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0" fontId="16" fillId="0" borderId="68" xfId="1" applyFont="1" applyFill="1" applyBorder="1" applyAlignment="1">
      <alignment horizontal="left" vertical="center" indent="5"/>
    </xf>
    <xf numFmtId="0" fontId="16" fillId="0" borderId="69" xfId="1" applyFont="1" applyFill="1" applyBorder="1" applyAlignment="1">
      <alignment horizontal="left" vertical="center" indent="5"/>
    </xf>
    <xf numFmtId="0" fontId="16" fillId="0" borderId="71" xfId="1" applyFont="1" applyFill="1" applyBorder="1" applyAlignment="1">
      <alignment horizontal="left" vertical="center" indent="5"/>
    </xf>
    <xf numFmtId="0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8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>
      <alignment horizontal="center" vertical="center" wrapText="1" shrinkToFit="1"/>
    </xf>
    <xf numFmtId="0" fontId="13" fillId="0" borderId="12" xfId="1" applyFont="1" applyFill="1" applyBorder="1" applyAlignment="1">
      <alignment horizontal="center" vertical="center" wrapText="1" shrinkToFit="1"/>
    </xf>
    <xf numFmtId="0" fontId="13" fillId="0" borderId="52" xfId="1" applyFont="1" applyFill="1" applyBorder="1" applyAlignment="1">
      <alignment horizontal="center" vertical="center" wrapText="1" shrinkToFit="1"/>
    </xf>
    <xf numFmtId="0" fontId="13" fillId="0" borderId="7" xfId="1" applyFont="1" applyFill="1" applyBorder="1" applyAlignment="1">
      <alignment horizontal="center" vertical="center" wrapText="1" shrinkToFit="1"/>
    </xf>
    <xf numFmtId="0" fontId="13" fillId="0" borderId="8" xfId="1" applyFont="1" applyFill="1" applyBorder="1" applyAlignment="1">
      <alignment horizontal="center" vertical="center" wrapText="1" shrinkToFit="1"/>
    </xf>
    <xf numFmtId="0" fontId="13" fillId="0" borderId="88" xfId="1" applyFont="1" applyFill="1" applyBorder="1" applyAlignment="1">
      <alignment horizontal="center" vertical="center" wrapText="1" shrinkToFit="1"/>
    </xf>
    <xf numFmtId="0" fontId="13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>
      <alignment horizontal="center" vertical="center" wrapText="1" shrinkToFit="1"/>
    </xf>
    <xf numFmtId="0" fontId="34" fillId="0" borderId="62" xfId="1" applyFont="1" applyFill="1" applyBorder="1" applyAlignment="1">
      <alignment horizontal="center" vertical="center"/>
    </xf>
    <xf numFmtId="0" fontId="34" fillId="0" borderId="63" xfId="1" applyFont="1" applyFill="1" applyBorder="1" applyAlignment="1">
      <alignment horizontal="center" vertical="center"/>
    </xf>
    <xf numFmtId="0" fontId="34" fillId="0" borderId="85" xfId="1" applyFont="1" applyFill="1" applyBorder="1" applyAlignment="1">
      <alignment horizontal="center" vertical="center"/>
    </xf>
    <xf numFmtId="0" fontId="34" fillId="0" borderId="76" xfId="1" applyFont="1" applyFill="1" applyBorder="1" applyAlignment="1">
      <alignment horizontal="center" vertical="center"/>
    </xf>
    <xf numFmtId="0" fontId="33" fillId="0" borderId="77" xfId="1" applyFont="1" applyFill="1" applyBorder="1" applyAlignment="1">
      <alignment horizontal="center" vertical="center" shrinkToFit="1"/>
    </xf>
    <xf numFmtId="0" fontId="33" fillId="0" borderId="67" xfId="1" applyFont="1" applyFill="1" applyBorder="1" applyAlignment="1">
      <alignment horizontal="center" vertical="center" shrinkToFit="1"/>
    </xf>
    <xf numFmtId="0" fontId="13" fillId="0" borderId="65" xfId="1" applyFont="1" applyFill="1" applyBorder="1" applyAlignment="1">
      <alignment horizontal="center" vertical="center" shrinkToFit="1"/>
    </xf>
    <xf numFmtId="0" fontId="13" fillId="0" borderId="66" xfId="1" applyFont="1" applyFill="1" applyBorder="1" applyAlignment="1">
      <alignment horizontal="center" vertical="center" shrinkToFit="1"/>
    </xf>
    <xf numFmtId="0" fontId="13" fillId="0" borderId="67" xfId="1" applyFont="1" applyFill="1" applyBorder="1" applyAlignment="1">
      <alignment horizontal="center" vertical="center" shrinkToFit="1"/>
    </xf>
    <xf numFmtId="0" fontId="13" fillId="0" borderId="65" xfId="1" applyFont="1" applyFill="1" applyBorder="1" applyAlignment="1">
      <alignment horizontal="center" vertical="center"/>
    </xf>
    <xf numFmtId="0" fontId="13" fillId="0" borderId="66" xfId="1" applyFont="1" applyFill="1" applyBorder="1" applyAlignment="1">
      <alignment horizontal="center" vertical="center"/>
    </xf>
    <xf numFmtId="0" fontId="13" fillId="0" borderId="6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75" xfId="1" applyFont="1" applyFill="1" applyBorder="1" applyAlignment="1">
      <alignment horizontal="center" vertical="center"/>
    </xf>
    <xf numFmtId="0" fontId="34" fillId="0" borderId="68" xfId="1" applyFont="1" applyFill="1" applyBorder="1" applyAlignment="1">
      <alignment horizontal="center" vertical="center" shrinkToFit="1"/>
    </xf>
    <xf numFmtId="0" fontId="34" fillId="0" borderId="69" xfId="1" applyFont="1" applyFill="1" applyBorder="1" applyAlignment="1">
      <alignment horizontal="center" vertical="center" shrinkToFit="1"/>
    </xf>
    <xf numFmtId="0" fontId="34" fillId="0" borderId="70" xfId="1" applyFont="1" applyFill="1" applyBorder="1" applyAlignment="1">
      <alignment horizontal="center" vertical="center" shrinkToFit="1"/>
    </xf>
    <xf numFmtId="0" fontId="13" fillId="0" borderId="68" xfId="1" applyFont="1" applyFill="1" applyBorder="1" applyAlignment="1">
      <alignment horizontal="center" vertical="center" shrinkToFit="1"/>
    </xf>
    <xf numFmtId="0" fontId="13" fillId="0" borderId="69" xfId="1" applyFont="1" applyFill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center" vertical="center" shrinkToFit="1"/>
    </xf>
    <xf numFmtId="0" fontId="34" fillId="0" borderId="72" xfId="1" applyNumberFormat="1" applyFont="1" applyFill="1" applyBorder="1" applyAlignment="1">
      <alignment horizontal="center" vertical="center" shrinkToFit="1"/>
    </xf>
    <xf numFmtId="0" fontId="34" fillId="0" borderId="69" xfId="1" applyNumberFormat="1" applyFont="1" applyFill="1" applyBorder="1" applyAlignment="1">
      <alignment horizontal="center" vertical="center" shrinkToFit="1"/>
    </xf>
    <xf numFmtId="0" fontId="34" fillId="0" borderId="71" xfId="1" applyNumberFormat="1" applyFont="1" applyFill="1" applyBorder="1" applyAlignment="1">
      <alignment horizontal="center" vertical="center" shrinkToFit="1"/>
    </xf>
    <xf numFmtId="0" fontId="13" fillId="0" borderId="72" xfId="1" applyNumberFormat="1" applyFont="1" applyFill="1" applyBorder="1" applyAlignment="1">
      <alignment horizontal="center" vertical="center"/>
    </xf>
    <xf numFmtId="0" fontId="13" fillId="0" borderId="69" xfId="1" applyNumberFormat="1" applyFont="1" applyFill="1" applyBorder="1" applyAlignment="1">
      <alignment horizontal="center" vertical="center"/>
    </xf>
    <xf numFmtId="0" fontId="13" fillId="0" borderId="70" xfId="1" applyNumberFormat="1" applyFont="1" applyFill="1" applyBorder="1" applyAlignment="1">
      <alignment horizontal="center" vertical="center"/>
    </xf>
    <xf numFmtId="0" fontId="35" fillId="0" borderId="42" xfId="1" applyFont="1" applyFill="1" applyBorder="1" applyAlignment="1">
      <alignment horizontal="center" vertical="center" shrinkToFit="1"/>
    </xf>
    <xf numFmtId="0" fontId="35" fillId="0" borderId="41" xfId="1" applyFont="1" applyFill="1" applyBorder="1" applyAlignment="1">
      <alignment horizontal="center" vertical="center" shrinkToFit="1"/>
    </xf>
    <xf numFmtId="0" fontId="35" fillId="0" borderId="73" xfId="1" applyFont="1" applyFill="1" applyBorder="1" applyAlignment="1">
      <alignment horizontal="center" vertical="center" shrinkToFit="1"/>
    </xf>
    <xf numFmtId="0" fontId="13" fillId="0" borderId="42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74" xfId="1" applyFont="1" applyFill="1" applyBorder="1" applyAlignment="1">
      <alignment horizontal="center" vertical="center" shrinkToFit="1"/>
    </xf>
    <xf numFmtId="0" fontId="35" fillId="0" borderId="39" xfId="1" applyNumberFormat="1" applyFont="1" applyFill="1" applyBorder="1" applyAlignment="1">
      <alignment horizontal="center" vertical="center" shrinkToFit="1"/>
    </xf>
    <xf numFmtId="0" fontId="35" fillId="0" borderId="41" xfId="1" applyNumberFormat="1" applyFont="1" applyFill="1" applyBorder="1" applyAlignment="1">
      <alignment horizontal="center" vertical="center" shrinkToFit="1"/>
    </xf>
    <xf numFmtId="0" fontId="35" fillId="0" borderId="74" xfId="1" applyNumberFormat="1" applyFont="1" applyFill="1" applyBorder="1" applyAlignment="1">
      <alignment horizontal="center" vertical="center" shrinkToFit="1"/>
    </xf>
    <xf numFmtId="0" fontId="13" fillId="0" borderId="39" xfId="1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7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82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1" applyNumberFormat="1" applyFont="1" applyFill="1" applyBorder="1" applyAlignment="1" applyProtection="1">
      <alignment horizontal="center" vertical="center"/>
      <protection locked="0"/>
    </xf>
    <xf numFmtId="0" fontId="13" fillId="0" borderId="82" xfId="1" applyNumberFormat="1" applyFont="1" applyFill="1" applyBorder="1" applyAlignment="1" applyProtection="1">
      <alignment horizontal="center" vertical="center"/>
      <protection locked="0"/>
    </xf>
    <xf numFmtId="0" fontId="13" fillId="0" borderId="28" xfId="1" applyNumberFormat="1" applyFont="1" applyFill="1" applyBorder="1" applyAlignment="1" applyProtection="1">
      <alignment horizontal="center" vertical="center"/>
      <protection locked="0"/>
    </xf>
    <xf numFmtId="0" fontId="34" fillId="0" borderId="65" xfId="1" applyFont="1" applyFill="1" applyBorder="1" applyAlignment="1">
      <alignment horizontal="center" vertical="center"/>
    </xf>
    <xf numFmtId="0" fontId="34" fillId="0" borderId="66" xfId="1" applyFont="1" applyFill="1" applyBorder="1" applyAlignment="1">
      <alignment horizontal="center" vertical="center"/>
    </xf>
    <xf numFmtId="0" fontId="34" fillId="0" borderId="67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left" vertical="center" indent="9"/>
    </xf>
    <xf numFmtId="0" fontId="16" fillId="0" borderId="66" xfId="1" applyFont="1" applyFill="1" applyBorder="1" applyAlignment="1">
      <alignment horizontal="left" vertical="center" indent="9"/>
    </xf>
    <xf numFmtId="0" fontId="16" fillId="0" borderId="67" xfId="1" applyFont="1" applyFill="1" applyBorder="1" applyAlignment="1">
      <alignment horizontal="left" vertical="center" indent="9"/>
    </xf>
    <xf numFmtId="0" fontId="32" fillId="0" borderId="26" xfId="0" applyFont="1" applyFill="1" applyBorder="1" applyAlignment="1">
      <alignment horizontal="left" vertical="center" indent="2" justifyLastLine="1" shrinkToFit="1"/>
    </xf>
    <xf numFmtId="0" fontId="32" fillId="0" borderId="82" xfId="0" applyFont="1" applyFill="1" applyBorder="1" applyAlignment="1">
      <alignment horizontal="left" vertical="center" indent="2" justifyLastLine="1" shrinkToFit="1"/>
    </xf>
    <xf numFmtId="0" fontId="32" fillId="0" borderId="28" xfId="0" applyFont="1" applyFill="1" applyBorder="1" applyAlignment="1">
      <alignment horizontal="left" vertical="center" indent="2" justifyLastLine="1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 justifyLastLine="1" shrinkToFit="1"/>
    </xf>
    <xf numFmtId="0" fontId="32" fillId="0" borderId="61" xfId="0" applyFont="1" applyFill="1" applyBorder="1" applyAlignment="1">
      <alignment horizontal="center" vertical="center" justifyLastLine="1" shrinkToFit="1"/>
    </xf>
    <xf numFmtId="0" fontId="32" fillId="0" borderId="24" xfId="0" applyFont="1" applyFill="1" applyBorder="1" applyAlignment="1">
      <alignment horizontal="center" vertical="center" justifyLastLine="1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distributed" vertical="center" justifyLastLine="1" shrinkToFit="1"/>
    </xf>
    <xf numFmtId="0" fontId="8" fillId="0" borderId="59" xfId="0" applyFont="1" applyFill="1" applyBorder="1" applyAlignment="1">
      <alignment horizontal="distributed" vertical="center" justifyLastLine="1" shrinkToFit="1"/>
    </xf>
    <xf numFmtId="0" fontId="8" fillId="0" borderId="60" xfId="0" applyFont="1" applyFill="1" applyBorder="1" applyAlignment="1">
      <alignment horizontal="distributed" vertical="center" justifyLastLine="1" shrinkToFit="1"/>
    </xf>
    <xf numFmtId="0" fontId="8" fillId="0" borderId="5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59" xfId="0" applyFont="1" applyFill="1" applyBorder="1" applyAlignment="1">
      <alignment horizontal="distributed" vertical="center" justifyLastLine="1"/>
    </xf>
    <xf numFmtId="0" fontId="8" fillId="0" borderId="60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justifyLastLine="1"/>
    </xf>
    <xf numFmtId="0" fontId="19" fillId="0" borderId="8" xfId="0" applyFont="1" applyFill="1" applyBorder="1" applyAlignment="1">
      <alignment horizontal="distributed" vertical="center" justifyLastLine="1"/>
    </xf>
    <xf numFmtId="0" fontId="23" fillId="2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28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77" fontId="23" fillId="0" borderId="6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26" fillId="0" borderId="0" xfId="0" applyFont="1" applyFill="1" applyAlignment="1">
      <alignment horizontal="distributed" vertical="center" justifyLastLine="1"/>
    </xf>
    <xf numFmtId="0" fontId="26" fillId="0" borderId="8" xfId="0" applyFont="1" applyFill="1" applyBorder="1" applyAlignment="1">
      <alignment horizontal="distributed" vertical="center" justifyLastLine="1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77" fontId="23" fillId="0" borderId="6" xfId="0" applyNumberFormat="1" applyFont="1" applyFill="1" applyBorder="1" applyAlignment="1">
      <alignment horizontal="center" vertical="center" textRotation="255" shrinkToFit="1"/>
    </xf>
    <xf numFmtId="177" fontId="23" fillId="0" borderId="10" xfId="0" applyNumberFormat="1" applyFont="1" applyFill="1" applyBorder="1" applyAlignment="1">
      <alignment horizontal="center" vertical="center" textRotation="255" shrinkToFit="1"/>
    </xf>
    <xf numFmtId="0" fontId="11" fillId="3" borderId="2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</cellXfs>
  <cellStyles count="6">
    <cellStyle name="標準" xfId="0" builtinId="0"/>
    <cellStyle name="標準 2" xfId="2"/>
    <cellStyle name="標準 3" xfId="3"/>
    <cellStyle name="標準 4" xfId="4"/>
    <cellStyle name="標準 5" xfId="5"/>
    <cellStyle name="標準_メンバー表" xfId="1"/>
  </cellStyles>
  <dxfs count="0"/>
  <tableStyles count="0" defaultTableStyle="TableStyleMedium9" defaultPivotStyle="PivotStyleLight16"/>
  <colors>
    <mruColors>
      <color rgb="FFE7FFFF"/>
      <color rgb="FFFFFF9B"/>
      <color rgb="FFFFFFFF"/>
      <color rgb="FFCD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5</xdr:row>
      <xdr:rowOff>371475</xdr:rowOff>
    </xdr:from>
    <xdr:to>
      <xdr:col>9</xdr:col>
      <xdr:colOff>295275</xdr:colOff>
      <xdr:row>10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352800" y="2143125"/>
          <a:ext cx="123825" cy="1666875"/>
        </a:xfrm>
        <a:prstGeom prst="leftBrace">
          <a:avLst>
            <a:gd name="adj1" fmla="val 112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142875</xdr:colOff>
      <xdr:row>10</xdr:row>
      <xdr:rowOff>171450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724525" y="2152650"/>
          <a:ext cx="76200" cy="1695450"/>
        </a:xfrm>
        <a:prstGeom prst="rightBrace">
          <a:avLst>
            <a:gd name="adj1" fmla="val 18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323850</xdr:colOff>
      <xdr:row>17</xdr:row>
      <xdr:rowOff>38100</xdr:rowOff>
    </xdr:from>
    <xdr:to>
      <xdr:col>94</xdr:col>
      <xdr:colOff>114300</xdr:colOff>
      <xdr:row>18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34651950" y="6858000"/>
          <a:ext cx="25698450" cy="628650"/>
        </a:xfrm>
        <a:prstGeom prst="rect">
          <a:avLst/>
        </a:prstGeom>
        <a:noFill/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申込書の選手名を選択→コピー→セル</a:t>
          </a:r>
          <a:r>
            <a:rPr kumimoji="1" lang="en-US" altLang="ja-JP" sz="2400">
              <a:solidFill>
                <a:srgbClr val="FF0000"/>
              </a:solidFill>
            </a:rPr>
            <a:t>｢CS18</a:t>
          </a:r>
          <a:r>
            <a:rPr kumimoji="1" lang="ja-JP" altLang="en-US" sz="2400">
              <a:solidFill>
                <a:srgbClr val="FF0000"/>
              </a:solidFill>
            </a:rPr>
            <a:t>～</a:t>
          </a:r>
          <a:r>
            <a:rPr kumimoji="1" lang="en-US" altLang="ja-JP" sz="2400">
              <a:solidFill>
                <a:srgbClr val="FF0000"/>
              </a:solidFill>
            </a:rPr>
            <a:t>DX18｣</a:t>
          </a:r>
          <a:r>
            <a:rPr kumimoji="1" lang="ja-JP" altLang="en-US" sz="2400">
              <a:solidFill>
                <a:srgbClr val="FF0000"/>
              </a:solidFill>
            </a:rPr>
            <a:t>等を選択して→形式を選択して貼り付け→○値（</a:t>
          </a:r>
          <a:r>
            <a:rPr kumimoji="1" lang="en-US" altLang="ja-JP" sz="2400">
              <a:solidFill>
                <a:srgbClr val="FF0000"/>
              </a:solidFill>
            </a:rPr>
            <a:t>V</a:t>
          </a:r>
          <a:r>
            <a:rPr kumimoji="1" lang="ja-JP" altLang="en-US" sz="2400">
              <a:solidFill>
                <a:srgbClr val="FF0000"/>
              </a:solidFill>
            </a:rPr>
            <a:t>）をチェック→ＯＫをクリックして入力して下さい　　　　　　　→　→　→　→　→　→　　　　　　　</a:t>
          </a:r>
        </a:p>
      </xdr:txBody>
    </xdr:sp>
    <xdr:clientData/>
  </xdr:twoCellAnchor>
  <xdr:twoCellAnchor>
    <xdr:from>
      <xdr:col>63</xdr:col>
      <xdr:colOff>457200</xdr:colOff>
      <xdr:row>6</xdr:row>
      <xdr:rowOff>342900</xdr:rowOff>
    </xdr:from>
    <xdr:to>
      <xdr:col>94</xdr:col>
      <xdr:colOff>209550</xdr:colOff>
      <xdr:row>8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34785300" y="2514600"/>
          <a:ext cx="25660350" cy="62865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チーム名を入力して下さい（チーム数が３２より多い場合は中間にセルを挿入して入力するか不都合の場合メール連絡下さい）　               　           　　　　メール：</a:t>
          </a:r>
          <a:r>
            <a:rPr kumimoji="1" lang="en-US" altLang="ja-JP" sz="2400">
              <a:solidFill>
                <a:srgbClr val="FF0000"/>
              </a:solidFill>
            </a:rPr>
            <a:t>kobakobaku@yahoo.co.jp</a:t>
          </a:r>
          <a:r>
            <a:rPr kumimoji="1" lang="ja-JP" altLang="en-US" sz="2400">
              <a:solidFill>
                <a:srgbClr val="FF0000"/>
              </a:solidFill>
            </a:rPr>
            <a:t>　→　→　→</a:t>
          </a:r>
        </a:p>
      </xdr:txBody>
    </xdr:sp>
    <xdr:clientData/>
  </xdr:twoCellAnchor>
  <xdr:twoCellAnchor>
    <xdr:from>
      <xdr:col>59</xdr:col>
      <xdr:colOff>133350</xdr:colOff>
      <xdr:row>21</xdr:row>
      <xdr:rowOff>76200</xdr:rowOff>
    </xdr:from>
    <xdr:to>
      <xdr:col>60</xdr:col>
      <xdr:colOff>723900</xdr:colOff>
      <xdr:row>22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30746700" y="8924925"/>
          <a:ext cx="16287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59</xdr:col>
      <xdr:colOff>266700</xdr:colOff>
      <xdr:row>8</xdr:row>
      <xdr:rowOff>304800</xdr:rowOff>
    </xdr:from>
    <xdr:to>
      <xdr:col>61</xdr:col>
      <xdr:colOff>57150</xdr:colOff>
      <xdr:row>10</xdr:row>
      <xdr:rowOff>38100</xdr:rowOff>
    </xdr:to>
    <xdr:sp macro="" textlink="">
      <xdr:nvSpPr>
        <xdr:cNvPr id="9" name="テキスト ボックス 8"/>
        <xdr:cNvSpPr txBox="1"/>
      </xdr:nvSpPr>
      <xdr:spPr>
        <a:xfrm>
          <a:off x="30880050" y="3219450"/>
          <a:ext cx="16192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42</xdr:col>
      <xdr:colOff>533400</xdr:colOff>
      <xdr:row>0</xdr:row>
      <xdr:rowOff>57150</xdr:rowOff>
    </xdr:from>
    <xdr:to>
      <xdr:col>59</xdr:col>
      <xdr:colOff>666750</xdr:colOff>
      <xdr:row>1</xdr:row>
      <xdr:rowOff>171450</xdr:rowOff>
    </xdr:to>
    <xdr:sp macro="" textlink="">
      <xdr:nvSpPr>
        <xdr:cNvPr id="10" name="テキスト ボックス 9"/>
        <xdr:cNvSpPr txBox="1"/>
      </xdr:nvSpPr>
      <xdr:spPr>
        <a:xfrm>
          <a:off x="18383250" y="57150"/>
          <a:ext cx="13201650" cy="476250"/>
        </a:xfrm>
        <a:prstGeom prst="rect">
          <a:avLst/>
        </a:prstGeom>
        <a:solidFill>
          <a:schemeClr val="bg2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会場名は□（ボタン）で体育館名が選択するできます　　ＢＤ６～</a:t>
          </a:r>
          <a:r>
            <a:rPr kumimoji="1" lang="en-US" altLang="ja-JP" sz="2000">
              <a:solidFill>
                <a:srgbClr val="FF0000"/>
              </a:solidFill>
            </a:rPr>
            <a:t>BD</a:t>
          </a:r>
          <a:r>
            <a:rPr kumimoji="1" lang="ja-JP" altLang="en-US" sz="2000">
              <a:solidFill>
                <a:srgbClr val="FF0000"/>
              </a:solidFill>
            </a:rPr>
            <a:t>９に「会場名」入力して下さい</a:t>
          </a:r>
        </a:p>
      </xdr:txBody>
    </xdr:sp>
    <xdr:clientData/>
  </xdr:twoCellAnchor>
  <xdr:twoCellAnchor>
    <xdr:from>
      <xdr:col>42</xdr:col>
      <xdr:colOff>533400</xdr:colOff>
      <xdr:row>1</xdr:row>
      <xdr:rowOff>190500</xdr:rowOff>
    </xdr:from>
    <xdr:to>
      <xdr:col>55</xdr:col>
      <xdr:colOff>1047750</xdr:colOff>
      <xdr:row>2</xdr:row>
      <xdr:rowOff>228600</xdr:rowOff>
    </xdr:to>
    <xdr:sp macro="" textlink="">
      <xdr:nvSpPr>
        <xdr:cNvPr id="11" name="テキスト ボックス 10"/>
        <xdr:cNvSpPr txBox="1"/>
      </xdr:nvSpPr>
      <xdr:spPr>
        <a:xfrm>
          <a:off x="18135600" y="542925"/>
          <a:ext cx="9296400" cy="428625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コート記号を選択して下さい。セル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ＢＢ１４～ＢＢ２３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にコート記号を入力して下さい</a:t>
          </a:r>
        </a:p>
      </xdr:txBody>
    </xdr:sp>
    <xdr:clientData/>
  </xdr:twoCellAnchor>
  <xdr:twoCellAnchor>
    <xdr:from>
      <xdr:col>42</xdr:col>
      <xdr:colOff>533400</xdr:colOff>
      <xdr:row>2</xdr:row>
      <xdr:rowOff>304800</xdr:rowOff>
    </xdr:from>
    <xdr:to>
      <xdr:col>53</xdr:col>
      <xdr:colOff>133350</xdr:colOff>
      <xdr:row>5</xdr:row>
      <xdr:rowOff>114300</xdr:rowOff>
    </xdr:to>
    <xdr:sp macro="" textlink="">
      <xdr:nvSpPr>
        <xdr:cNvPr id="12" name="テキスト ボックス 11"/>
        <xdr:cNvSpPr txBox="1"/>
      </xdr:nvSpPr>
      <xdr:spPr>
        <a:xfrm>
          <a:off x="18135600" y="1047750"/>
          <a:ext cx="7000875" cy="83820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コート番号を選択して下さい。セル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ＢＣ１４～ＢＣ２１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にコート番号を入力して下さい</a:t>
          </a:r>
        </a:p>
      </xdr:txBody>
    </xdr:sp>
    <xdr:clientData/>
  </xdr:twoCellAnchor>
  <xdr:twoCellAnchor>
    <xdr:from>
      <xdr:col>55</xdr:col>
      <xdr:colOff>114300</xdr:colOff>
      <xdr:row>2</xdr:row>
      <xdr:rowOff>438150</xdr:rowOff>
    </xdr:from>
    <xdr:to>
      <xdr:col>62</xdr:col>
      <xdr:colOff>609600</xdr:colOff>
      <xdr:row>4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26498550" y="1181100"/>
          <a:ext cx="718185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↓会場名をここに記入してください□（ボタン）で選択できます</a:t>
          </a:r>
        </a:p>
      </xdr:txBody>
    </xdr:sp>
    <xdr:clientData/>
  </xdr:twoCellAnchor>
  <xdr:twoCellAnchor>
    <xdr:from>
      <xdr:col>42</xdr:col>
      <xdr:colOff>819150</xdr:colOff>
      <xdr:row>13</xdr:row>
      <xdr:rowOff>190500</xdr:rowOff>
    </xdr:from>
    <xdr:to>
      <xdr:col>52</xdr:col>
      <xdr:colOff>342900</xdr:colOff>
      <xdr:row>14</xdr:row>
      <xdr:rowOff>514350</xdr:rowOff>
    </xdr:to>
    <xdr:sp macro="" textlink="">
      <xdr:nvSpPr>
        <xdr:cNvPr id="14" name="テキスト ボックス 13"/>
        <xdr:cNvSpPr txBox="1"/>
      </xdr:nvSpPr>
      <xdr:spPr>
        <a:xfrm>
          <a:off x="18421350" y="4848225"/>
          <a:ext cx="6524625" cy="847725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試合年月日</a:t>
          </a:r>
          <a:r>
            <a:rPr kumimoji="1" lang="en-US" altLang="ja-JP" sz="2000">
              <a:solidFill>
                <a:srgbClr val="FF0000"/>
              </a:solidFill>
            </a:rPr>
            <a:t>､</a:t>
          </a:r>
          <a:r>
            <a:rPr kumimoji="1" lang="ja-JP" altLang="en-US" sz="2000">
              <a:solidFill>
                <a:srgbClr val="FF0000"/>
              </a:solidFill>
            </a:rPr>
            <a:t>試合時刻をここに記入してくださいコート記号・Ｎｏ</a:t>
          </a:r>
          <a:r>
            <a:rPr kumimoji="1" lang="en-US" altLang="ja-JP" sz="2000">
              <a:solidFill>
                <a:srgbClr val="FF0000"/>
              </a:solidFill>
            </a:rPr>
            <a:t>.</a:t>
          </a:r>
          <a:r>
            <a:rPr kumimoji="1" lang="ja-JP" altLang="en-US" sz="2000">
              <a:solidFill>
                <a:srgbClr val="FF0000"/>
              </a:solidFill>
            </a:rPr>
            <a:t>の番号を選択すると試合開始時刻が表記されます→</a:t>
          </a:r>
        </a:p>
      </xdr:txBody>
    </xdr:sp>
    <xdr:clientData/>
  </xdr:twoCellAnchor>
  <xdr:twoCellAnchor>
    <xdr:from>
      <xdr:col>42</xdr:col>
      <xdr:colOff>533400</xdr:colOff>
      <xdr:row>7</xdr:row>
      <xdr:rowOff>228600</xdr:rowOff>
    </xdr:from>
    <xdr:to>
      <xdr:col>53</xdr:col>
      <xdr:colOff>114300</xdr:colOff>
      <xdr:row>9</xdr:row>
      <xdr:rowOff>323850</xdr:rowOff>
    </xdr:to>
    <xdr:sp macro="" textlink="">
      <xdr:nvSpPr>
        <xdr:cNvPr id="15" name="テキスト ボックス 14"/>
        <xdr:cNvSpPr txBox="1"/>
      </xdr:nvSpPr>
      <xdr:spPr>
        <a:xfrm>
          <a:off x="18135600" y="2762250"/>
          <a:ext cx="6981825" cy="8572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←CS8</a:t>
          </a:r>
          <a:r>
            <a:rPr kumimoji="1" lang="ja-JP" altLang="en-US" sz="2000">
              <a:solidFill>
                <a:srgbClr val="FF0000"/>
              </a:solidFill>
            </a:rPr>
            <a:t>～</a:t>
          </a:r>
          <a:r>
            <a:rPr kumimoji="1" lang="en-US" altLang="ja-JP" sz="2000">
              <a:solidFill>
                <a:srgbClr val="FF0000"/>
              </a:solidFill>
            </a:rPr>
            <a:t>DY8</a:t>
          </a:r>
          <a:r>
            <a:rPr kumimoji="1" lang="ja-JP" altLang="en-US" sz="2000">
              <a:solidFill>
                <a:srgbClr val="FF0000"/>
              </a:solidFill>
            </a:rPr>
            <a:t>にチーム名を入力して左のチームＡ・Ｂの□（ボタン）で試合チームが選択するできます</a:t>
          </a:r>
        </a:p>
      </xdr:txBody>
    </xdr:sp>
    <xdr:clientData/>
  </xdr:twoCellAnchor>
  <xdr:twoCellAnchor>
    <xdr:from>
      <xdr:col>6</xdr:col>
      <xdr:colOff>95250</xdr:colOff>
      <xdr:row>0</xdr:row>
      <xdr:rowOff>76200</xdr:rowOff>
    </xdr:from>
    <xdr:to>
      <xdr:col>19</xdr:col>
      <xdr:colOff>323850</xdr:colOff>
      <xdr:row>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2152650" y="76200"/>
          <a:ext cx="5772150" cy="742950"/>
        </a:xfrm>
        <a:prstGeom prst="rect">
          <a:avLst/>
        </a:prstGeom>
        <a:solidFill>
          <a:srgbClr val="FFFF9B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↓大会名・試合名は入力して下さい</a:t>
          </a:r>
        </a:p>
      </xdr:txBody>
    </xdr:sp>
    <xdr:clientData/>
  </xdr:twoCellAnchor>
  <xdr:oneCellAnchor>
    <xdr:from>
      <xdr:col>41</xdr:col>
      <xdr:colOff>179260</xdr:colOff>
      <xdr:row>16</xdr:row>
      <xdr:rowOff>335280</xdr:rowOff>
    </xdr:from>
    <xdr:ext cx="7497889" cy="2793072"/>
    <xdr:sp macro="" textlink="">
      <xdr:nvSpPr>
        <xdr:cNvPr id="17" name="正方形/長方形 16"/>
        <xdr:cNvSpPr/>
      </xdr:nvSpPr>
      <xdr:spPr>
        <a:xfrm>
          <a:off x="17629060" y="6621780"/>
          <a:ext cx="7497889" cy="279307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ﾁｰﾑ名・選手名・コーチ名を右のセルに入力して下さい→→→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32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ﾁｰﾑ対応</a:t>
          </a:r>
        </a:p>
      </xdr:txBody>
    </xdr:sp>
    <xdr:clientData/>
  </xdr:oneCellAnchor>
  <xdr:oneCellAnchor>
    <xdr:from>
      <xdr:col>42</xdr:col>
      <xdr:colOff>26860</xdr:colOff>
      <xdr:row>26</xdr:row>
      <xdr:rowOff>335280</xdr:rowOff>
    </xdr:from>
    <xdr:ext cx="12012740" cy="1892826"/>
    <xdr:sp macro="" textlink="">
      <xdr:nvSpPr>
        <xdr:cNvPr id="18" name="正方形/長方形 17"/>
        <xdr:cNvSpPr/>
      </xdr:nvSpPr>
      <xdr:spPr>
        <a:xfrm>
          <a:off x="17876710" y="11955780"/>
          <a:ext cx="12012740" cy="189282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excel2003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では、計算式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8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階層までなので</a:t>
          </a:r>
          <a:endParaRPr lang="en-US" altLang="ja-JP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l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ｴﾗｰがでます</a:t>
          </a:r>
        </a:p>
      </xdr:txBody>
    </xdr:sp>
    <xdr:clientData/>
  </xdr:oneCellAnchor>
  <xdr:oneCellAnchor>
    <xdr:from>
      <xdr:col>20</xdr:col>
      <xdr:colOff>38100</xdr:colOff>
      <xdr:row>31</xdr:row>
      <xdr:rowOff>457200</xdr:rowOff>
    </xdr:from>
    <xdr:ext cx="8572500" cy="1892826"/>
    <xdr:sp macro="" textlink="">
      <xdr:nvSpPr>
        <xdr:cNvPr id="19" name="正方形/長方形 18"/>
        <xdr:cNvSpPr/>
      </xdr:nvSpPr>
      <xdr:spPr>
        <a:xfrm>
          <a:off x="8096250" y="14744700"/>
          <a:ext cx="8572500" cy="1892826"/>
        </a:xfrm>
        <a:prstGeom prst="rect">
          <a:avLst/>
        </a:prstGeom>
        <a:solidFill>
          <a:srgbClr val="E7FFFF"/>
        </a:solidFill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excel2007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＜サンプル＞次の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kobasheet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を使用下さい</a:t>
          </a:r>
          <a:endParaRPr lang="en-US" altLang="ja-JP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55</xdr:col>
      <xdr:colOff>571500</xdr:colOff>
      <xdr:row>11</xdr:row>
      <xdr:rowOff>19050</xdr:rowOff>
    </xdr:from>
    <xdr:to>
      <xdr:col>64</xdr:col>
      <xdr:colOff>114300</xdr:colOff>
      <xdr:row>12</xdr:row>
      <xdr:rowOff>457200</xdr:rowOff>
    </xdr:to>
    <xdr:sp macro="" textlink="">
      <xdr:nvSpPr>
        <xdr:cNvPr id="20" name="テキスト ボックス 19"/>
        <xdr:cNvSpPr txBox="1"/>
      </xdr:nvSpPr>
      <xdr:spPr>
        <a:xfrm>
          <a:off x="27222450" y="4095750"/>
          <a:ext cx="815340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↓年月日、時刻をここに記入してください□（ボタン）で選択できます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5</xdr:row>
      <xdr:rowOff>371475</xdr:rowOff>
    </xdr:from>
    <xdr:to>
      <xdr:col>9</xdr:col>
      <xdr:colOff>295275</xdr:colOff>
      <xdr:row>10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429000" y="2162175"/>
          <a:ext cx="123825" cy="1666875"/>
        </a:xfrm>
        <a:prstGeom prst="leftBrace">
          <a:avLst>
            <a:gd name="adj1" fmla="val 112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142875</xdr:colOff>
      <xdr:row>10</xdr:row>
      <xdr:rowOff>171450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724525" y="2133600"/>
          <a:ext cx="76200" cy="1695450"/>
        </a:xfrm>
        <a:prstGeom prst="rightBrace">
          <a:avLst>
            <a:gd name="adj1" fmla="val 18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133350</xdr:colOff>
      <xdr:row>21</xdr:row>
      <xdr:rowOff>76200</xdr:rowOff>
    </xdr:from>
    <xdr:to>
      <xdr:col>60</xdr:col>
      <xdr:colOff>723900</xdr:colOff>
      <xdr:row>22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30727650" y="9029700"/>
          <a:ext cx="17335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59</xdr:col>
      <xdr:colOff>266700</xdr:colOff>
      <xdr:row>8</xdr:row>
      <xdr:rowOff>304800</xdr:rowOff>
    </xdr:from>
    <xdr:to>
      <xdr:col>61</xdr:col>
      <xdr:colOff>57150</xdr:colOff>
      <xdr:row>10</xdr:row>
      <xdr:rowOff>38100</xdr:rowOff>
    </xdr:to>
    <xdr:sp macro="" textlink="">
      <xdr:nvSpPr>
        <xdr:cNvPr id="16" name="テキスト ボックス 15"/>
        <xdr:cNvSpPr txBox="1"/>
      </xdr:nvSpPr>
      <xdr:spPr>
        <a:xfrm>
          <a:off x="30861000" y="3238500"/>
          <a:ext cx="17335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42</xdr:col>
      <xdr:colOff>533400</xdr:colOff>
      <xdr:row>0</xdr:row>
      <xdr:rowOff>57150</xdr:rowOff>
    </xdr:from>
    <xdr:to>
      <xdr:col>55</xdr:col>
      <xdr:colOff>1047750</xdr:colOff>
      <xdr:row>1</xdr:row>
      <xdr:rowOff>133350</xdr:rowOff>
    </xdr:to>
    <xdr:sp macro="" textlink="">
      <xdr:nvSpPr>
        <xdr:cNvPr id="17" name="テキスト ボックス 16"/>
        <xdr:cNvSpPr txBox="1"/>
      </xdr:nvSpPr>
      <xdr:spPr>
        <a:xfrm>
          <a:off x="18383250" y="57150"/>
          <a:ext cx="9315450" cy="438150"/>
        </a:xfrm>
        <a:prstGeom prst="rect">
          <a:avLst/>
        </a:prstGeom>
        <a:solidFill>
          <a:schemeClr val="bg2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会場名は□（ボタン）で体育館名が選択するできます　　ＢＤ６～９に入力して下さい</a:t>
          </a:r>
        </a:p>
      </xdr:txBody>
    </xdr:sp>
    <xdr:clientData/>
  </xdr:twoCellAnchor>
  <xdr:twoCellAnchor>
    <xdr:from>
      <xdr:col>42</xdr:col>
      <xdr:colOff>533400</xdr:colOff>
      <xdr:row>1</xdr:row>
      <xdr:rowOff>190500</xdr:rowOff>
    </xdr:from>
    <xdr:to>
      <xdr:col>55</xdr:col>
      <xdr:colOff>1047750</xdr:colOff>
      <xdr:row>2</xdr:row>
      <xdr:rowOff>228600</xdr:rowOff>
    </xdr:to>
    <xdr:sp macro="" textlink="">
      <xdr:nvSpPr>
        <xdr:cNvPr id="18" name="テキスト ボックス 17"/>
        <xdr:cNvSpPr txBox="1"/>
      </xdr:nvSpPr>
      <xdr:spPr>
        <a:xfrm>
          <a:off x="18383250" y="552450"/>
          <a:ext cx="9315450" cy="4381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コート記号を選択して下さい。セル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ＢＢ１４～ＢＢ２３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にコート記号を入力して下さい</a:t>
          </a:r>
        </a:p>
      </xdr:txBody>
    </xdr:sp>
    <xdr:clientData/>
  </xdr:twoCellAnchor>
  <xdr:twoCellAnchor>
    <xdr:from>
      <xdr:col>42</xdr:col>
      <xdr:colOff>533400</xdr:colOff>
      <xdr:row>2</xdr:row>
      <xdr:rowOff>304800</xdr:rowOff>
    </xdr:from>
    <xdr:to>
      <xdr:col>53</xdr:col>
      <xdr:colOff>133350</xdr:colOff>
      <xdr:row>5</xdr:row>
      <xdr:rowOff>114300</xdr:rowOff>
    </xdr:to>
    <xdr:sp macro="" textlink="">
      <xdr:nvSpPr>
        <xdr:cNvPr id="19" name="テキスト ボックス 18"/>
        <xdr:cNvSpPr txBox="1"/>
      </xdr:nvSpPr>
      <xdr:spPr>
        <a:xfrm>
          <a:off x="18383250" y="1066800"/>
          <a:ext cx="7010400" cy="83820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コート番号を選択して下さい。セル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ＢＣ１４～ＢＣ２１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にコート番号を入力して下さい</a:t>
          </a:r>
        </a:p>
      </xdr:txBody>
    </xdr:sp>
    <xdr:clientData/>
  </xdr:twoCellAnchor>
  <xdr:twoCellAnchor>
    <xdr:from>
      <xdr:col>55</xdr:col>
      <xdr:colOff>114300</xdr:colOff>
      <xdr:row>2</xdr:row>
      <xdr:rowOff>438150</xdr:rowOff>
    </xdr:from>
    <xdr:to>
      <xdr:col>62</xdr:col>
      <xdr:colOff>609600</xdr:colOff>
      <xdr:row>4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26765250" y="1200150"/>
          <a:ext cx="701040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↓会場名をここに記入してください□（ボタン）で選択できます</a:t>
          </a:r>
        </a:p>
      </xdr:txBody>
    </xdr:sp>
    <xdr:clientData/>
  </xdr:twoCellAnchor>
  <xdr:twoCellAnchor>
    <xdr:from>
      <xdr:col>42</xdr:col>
      <xdr:colOff>819150</xdr:colOff>
      <xdr:row>13</xdr:row>
      <xdr:rowOff>190500</xdr:rowOff>
    </xdr:from>
    <xdr:to>
      <xdr:col>52</xdr:col>
      <xdr:colOff>342900</xdr:colOff>
      <xdr:row>14</xdr:row>
      <xdr:rowOff>514350</xdr:rowOff>
    </xdr:to>
    <xdr:sp macro="" textlink="">
      <xdr:nvSpPr>
        <xdr:cNvPr id="21" name="テキスト ボックス 20"/>
        <xdr:cNvSpPr txBox="1"/>
      </xdr:nvSpPr>
      <xdr:spPr>
        <a:xfrm>
          <a:off x="18669000" y="4876800"/>
          <a:ext cx="6534150" cy="8572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試合年月日</a:t>
          </a:r>
          <a:r>
            <a:rPr kumimoji="1" lang="en-US" altLang="ja-JP" sz="2000">
              <a:solidFill>
                <a:srgbClr val="FF0000"/>
              </a:solidFill>
            </a:rPr>
            <a:t>､</a:t>
          </a:r>
          <a:r>
            <a:rPr kumimoji="1" lang="ja-JP" altLang="en-US" sz="2000">
              <a:solidFill>
                <a:srgbClr val="FF0000"/>
              </a:solidFill>
            </a:rPr>
            <a:t>試合時刻をここに記入してくださいコート記号・Ｎｏ</a:t>
          </a:r>
          <a:r>
            <a:rPr kumimoji="1" lang="en-US" altLang="ja-JP" sz="2000">
              <a:solidFill>
                <a:srgbClr val="FF0000"/>
              </a:solidFill>
            </a:rPr>
            <a:t>.</a:t>
          </a:r>
          <a:r>
            <a:rPr kumimoji="1" lang="ja-JP" altLang="en-US" sz="2000">
              <a:solidFill>
                <a:srgbClr val="FF0000"/>
              </a:solidFill>
            </a:rPr>
            <a:t>の番号を選択すると試合開始時刻が表記されます→</a:t>
          </a:r>
        </a:p>
      </xdr:txBody>
    </xdr:sp>
    <xdr:clientData/>
  </xdr:twoCellAnchor>
  <xdr:twoCellAnchor>
    <xdr:from>
      <xdr:col>42</xdr:col>
      <xdr:colOff>533400</xdr:colOff>
      <xdr:row>7</xdr:row>
      <xdr:rowOff>228600</xdr:rowOff>
    </xdr:from>
    <xdr:to>
      <xdr:col>53</xdr:col>
      <xdr:colOff>114300</xdr:colOff>
      <xdr:row>9</xdr:row>
      <xdr:rowOff>323850</xdr:rowOff>
    </xdr:to>
    <xdr:sp macro="" textlink="">
      <xdr:nvSpPr>
        <xdr:cNvPr id="22" name="テキスト ボックス 21"/>
        <xdr:cNvSpPr txBox="1"/>
      </xdr:nvSpPr>
      <xdr:spPr>
        <a:xfrm>
          <a:off x="18383250" y="2781300"/>
          <a:ext cx="6991350" cy="8572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←CS8</a:t>
          </a:r>
          <a:r>
            <a:rPr kumimoji="1" lang="ja-JP" altLang="en-US" sz="2000">
              <a:solidFill>
                <a:srgbClr val="FF0000"/>
              </a:solidFill>
            </a:rPr>
            <a:t>～</a:t>
          </a:r>
          <a:r>
            <a:rPr kumimoji="1" lang="en-US" altLang="ja-JP" sz="2000">
              <a:solidFill>
                <a:srgbClr val="FF0000"/>
              </a:solidFill>
            </a:rPr>
            <a:t>DY8</a:t>
          </a:r>
          <a:r>
            <a:rPr kumimoji="1" lang="ja-JP" altLang="en-US" sz="2000">
              <a:solidFill>
                <a:srgbClr val="FF0000"/>
              </a:solidFill>
            </a:rPr>
            <a:t>にチーム名を入力して左のチームＡ・Ｂの□（ボタン）で試合チームが選択するできます</a:t>
          </a:r>
        </a:p>
      </xdr:txBody>
    </xdr:sp>
    <xdr:clientData/>
  </xdr:twoCellAnchor>
  <xdr:twoCellAnchor>
    <xdr:from>
      <xdr:col>42</xdr:col>
      <xdr:colOff>533400</xdr:colOff>
      <xdr:row>5</xdr:row>
      <xdr:rowOff>190500</xdr:rowOff>
    </xdr:from>
    <xdr:to>
      <xdr:col>53</xdr:col>
      <xdr:colOff>133350</xdr:colOff>
      <xdr:row>7</xdr:row>
      <xdr:rowOff>171450</xdr:rowOff>
    </xdr:to>
    <xdr:sp macro="" textlink="">
      <xdr:nvSpPr>
        <xdr:cNvPr id="23" name="テキスト ボックス 22"/>
        <xdr:cNvSpPr txBox="1"/>
      </xdr:nvSpPr>
      <xdr:spPr>
        <a:xfrm>
          <a:off x="18383250" y="1981200"/>
          <a:ext cx="7010400" cy="742950"/>
        </a:xfrm>
        <a:prstGeom prst="rect">
          <a:avLst/>
        </a:prstGeom>
        <a:solidFill>
          <a:srgbClr val="FFFF9B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←</a:t>
          </a:r>
          <a:r>
            <a:rPr kumimoji="1" lang="ja-JP" altLang="en-US" sz="24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大会名・試合名は入力して下さい</a:t>
          </a:r>
        </a:p>
      </xdr:txBody>
    </xdr:sp>
    <xdr:clientData/>
  </xdr:twoCellAnchor>
  <xdr:twoCellAnchor>
    <xdr:from>
      <xdr:col>55</xdr:col>
      <xdr:colOff>209550</xdr:colOff>
      <xdr:row>11</xdr:row>
      <xdr:rowOff>19050</xdr:rowOff>
    </xdr:from>
    <xdr:to>
      <xdr:col>63</xdr:col>
      <xdr:colOff>685800</xdr:colOff>
      <xdr:row>12</xdr:row>
      <xdr:rowOff>457200</xdr:rowOff>
    </xdr:to>
    <xdr:sp macro="" textlink="">
      <xdr:nvSpPr>
        <xdr:cNvPr id="24" name="テキスト ボックス 23"/>
        <xdr:cNvSpPr txBox="1"/>
      </xdr:nvSpPr>
      <xdr:spPr>
        <a:xfrm>
          <a:off x="26860500" y="4095750"/>
          <a:ext cx="815340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↓年月日、時刻をここに記入してください□（ボタン）で選択できます</a:t>
          </a:r>
        </a:p>
      </xdr:txBody>
    </xdr:sp>
    <xdr:clientData/>
  </xdr:twoCellAnchor>
  <xdr:twoCellAnchor>
    <xdr:from>
      <xdr:col>63</xdr:col>
      <xdr:colOff>190500</xdr:colOff>
      <xdr:row>16</xdr:row>
      <xdr:rowOff>514350</xdr:rowOff>
    </xdr:from>
    <xdr:to>
      <xdr:col>93</xdr:col>
      <xdr:colOff>228600</xdr:colOff>
      <xdr:row>18</xdr:row>
      <xdr:rowOff>76200</xdr:rowOff>
    </xdr:to>
    <xdr:sp macro="" textlink="">
      <xdr:nvSpPr>
        <xdr:cNvPr id="25" name="テキスト ボックス 24"/>
        <xdr:cNvSpPr txBox="1"/>
      </xdr:nvSpPr>
      <xdr:spPr>
        <a:xfrm>
          <a:off x="34518600" y="6800850"/>
          <a:ext cx="25698450" cy="628650"/>
        </a:xfrm>
        <a:prstGeom prst="rect">
          <a:avLst/>
        </a:prstGeom>
        <a:noFill/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申込書の選手名を選択→コピー→セル</a:t>
          </a:r>
          <a:r>
            <a:rPr kumimoji="1" lang="en-US" altLang="ja-JP" sz="2400">
              <a:solidFill>
                <a:srgbClr val="FF0000"/>
              </a:solidFill>
            </a:rPr>
            <a:t>｢CS18</a:t>
          </a:r>
          <a:r>
            <a:rPr kumimoji="1" lang="ja-JP" altLang="en-US" sz="2400">
              <a:solidFill>
                <a:srgbClr val="FF0000"/>
              </a:solidFill>
            </a:rPr>
            <a:t>～</a:t>
          </a:r>
          <a:r>
            <a:rPr kumimoji="1" lang="en-US" altLang="ja-JP" sz="2400">
              <a:solidFill>
                <a:srgbClr val="FF0000"/>
              </a:solidFill>
            </a:rPr>
            <a:t>DX18｣</a:t>
          </a:r>
          <a:r>
            <a:rPr kumimoji="1" lang="ja-JP" altLang="en-US" sz="2400">
              <a:solidFill>
                <a:srgbClr val="FF0000"/>
              </a:solidFill>
            </a:rPr>
            <a:t>等を選択して→形式を選択して貼り付け→○値（</a:t>
          </a:r>
          <a:r>
            <a:rPr kumimoji="1" lang="en-US" altLang="ja-JP" sz="2400">
              <a:solidFill>
                <a:srgbClr val="FF0000"/>
              </a:solidFill>
            </a:rPr>
            <a:t>V</a:t>
          </a:r>
          <a:r>
            <a:rPr kumimoji="1" lang="ja-JP" altLang="en-US" sz="2400">
              <a:solidFill>
                <a:srgbClr val="FF0000"/>
              </a:solidFill>
            </a:rPr>
            <a:t>）をチェック→ＯＫをクリックして入力して下さい　　　　　　　→　→　→　→　→　→　　　　　　　</a:t>
          </a:r>
        </a:p>
      </xdr:txBody>
    </xdr:sp>
    <xdr:clientData/>
  </xdr:twoCellAnchor>
  <xdr:twoCellAnchor>
    <xdr:from>
      <xdr:col>63</xdr:col>
      <xdr:colOff>114300</xdr:colOff>
      <xdr:row>6</xdr:row>
      <xdr:rowOff>323850</xdr:rowOff>
    </xdr:from>
    <xdr:to>
      <xdr:col>93</xdr:col>
      <xdr:colOff>114300</xdr:colOff>
      <xdr:row>8</xdr:row>
      <xdr:rowOff>190500</xdr:rowOff>
    </xdr:to>
    <xdr:sp macro="" textlink="">
      <xdr:nvSpPr>
        <xdr:cNvPr id="26" name="テキスト ボックス 25"/>
        <xdr:cNvSpPr txBox="1"/>
      </xdr:nvSpPr>
      <xdr:spPr>
        <a:xfrm>
          <a:off x="34442400" y="2495550"/>
          <a:ext cx="25660350" cy="62865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チーム名を入力して下さい（チーム数が３２より多い場合は中間にセルを挿入して入力するか不都合の場合メール連絡下さい）　               　           　　　　メール：</a:t>
          </a:r>
          <a:r>
            <a:rPr kumimoji="1" lang="en-US" altLang="ja-JP" sz="2400">
              <a:solidFill>
                <a:srgbClr val="FF0000"/>
              </a:solidFill>
            </a:rPr>
            <a:t>kobakobaku@yahoo.co.jp</a:t>
          </a:r>
          <a:r>
            <a:rPr kumimoji="1" lang="ja-JP" altLang="en-US" sz="2400">
              <a:solidFill>
                <a:srgbClr val="FF0000"/>
              </a:solidFill>
            </a:rPr>
            <a:t>　→　→　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O105"/>
  <sheetViews>
    <sheetView tabSelected="1" topLeftCell="A13" zoomScale="50" zoomScaleNormal="50" zoomScaleSheetLayoutView="50" workbookViewId="0">
      <selection activeCell="AR37" sqref="AR37"/>
    </sheetView>
  </sheetViews>
  <sheetFormatPr defaultColWidth="3.125" defaultRowHeight="24"/>
  <cols>
    <col min="1" max="1" width="0.75" style="1" customWidth="1"/>
    <col min="2" max="13" width="5.125" style="1" customWidth="1"/>
    <col min="14" max="22" width="6" style="1" customWidth="1"/>
    <col min="23" max="23" width="3.625" style="1" customWidth="1"/>
    <col min="24" max="25" width="6" style="1" customWidth="1"/>
    <col min="26" max="26" width="3.625" style="1" customWidth="1"/>
    <col min="27" max="30" width="6.625" style="1" customWidth="1"/>
    <col min="31" max="31" width="2.75" style="1" customWidth="1"/>
    <col min="32" max="35" width="6.625" style="1" customWidth="1"/>
    <col min="36" max="36" width="2.75" style="1" customWidth="1"/>
    <col min="37" max="40" width="6.625" style="1" customWidth="1"/>
    <col min="41" max="42" width="5.25" style="1" customWidth="1"/>
    <col min="43" max="43" width="14.25" style="1" customWidth="1"/>
    <col min="44" max="45" width="5.25" style="1" customWidth="1"/>
    <col min="46" max="46" width="6.25" style="95" customWidth="1"/>
    <col min="47" max="47" width="20.375" style="1" customWidth="1"/>
    <col min="48" max="49" width="5.25" style="1" customWidth="1"/>
    <col min="50" max="50" width="19.5" style="1" customWidth="1"/>
    <col min="51" max="54" width="5.25" style="1" customWidth="1"/>
    <col min="55" max="55" width="12.875" style="1" customWidth="1"/>
    <col min="56" max="56" width="14.625" style="1" customWidth="1"/>
    <col min="57" max="60" width="13.625" style="1" customWidth="1"/>
    <col min="61" max="61" width="10.375" style="1" customWidth="1"/>
    <col min="62" max="62" width="8.25" style="1" customWidth="1"/>
    <col min="63" max="64" width="12.25" style="1" customWidth="1"/>
    <col min="65" max="73" width="10.75" style="1" customWidth="1"/>
    <col min="74" max="74" width="9.25" style="1" customWidth="1"/>
    <col min="75" max="76" width="13" style="1" customWidth="1"/>
    <col min="77" max="80" width="13.375" style="1" customWidth="1"/>
    <col min="81" max="82" width="8.25" style="1" customWidth="1"/>
    <col min="83" max="84" width="12.5" style="1" customWidth="1"/>
    <col min="85" max="92" width="10.75" style="1" customWidth="1"/>
    <col min="93" max="93" width="11" style="1" customWidth="1"/>
    <col min="94" max="95" width="3.125" style="1"/>
    <col min="96" max="96" width="14.375" style="1" bestFit="1" customWidth="1"/>
    <col min="97" max="128" width="18.375" style="1" customWidth="1"/>
    <col min="129" max="129" width="27.375" style="1" bestFit="1" customWidth="1"/>
    <col min="130" max="139" width="3.125" style="1"/>
    <col min="140" max="140" width="25.75" style="57" bestFit="1" customWidth="1"/>
    <col min="141" max="141" width="17.5" style="57" bestFit="1" customWidth="1"/>
    <col min="142" max="142" width="23.75" style="57" bestFit="1" customWidth="1"/>
    <col min="143" max="143" width="25.75" style="57" bestFit="1" customWidth="1"/>
    <col min="144" max="144" width="17.5" style="57" bestFit="1" customWidth="1"/>
    <col min="145" max="145" width="13.375" style="57" bestFit="1" customWidth="1"/>
    <col min="146" max="16384" width="3.125" style="1"/>
  </cols>
  <sheetData>
    <row r="1" spans="2:145" ht="27.75" customHeight="1">
      <c r="D1" s="354" t="s">
        <v>120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BI1" s="8"/>
      <c r="BJ1" s="118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2:145" ht="30.75" customHeight="1" thickBot="1">
      <c r="C2" s="26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8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</row>
    <row r="3" spans="2:145" ht="36" customHeight="1">
      <c r="B3" s="356" t="s">
        <v>530</v>
      </c>
      <c r="C3" s="356"/>
      <c r="D3" s="356"/>
      <c r="E3" s="356"/>
      <c r="F3" s="359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  <c r="S3" s="368" t="s">
        <v>529</v>
      </c>
      <c r="T3" s="368"/>
      <c r="U3" s="368"/>
      <c r="V3" s="368"/>
      <c r="W3" s="371" t="s">
        <v>46</v>
      </c>
      <c r="X3" s="372"/>
      <c r="Y3" s="372"/>
      <c r="Z3" s="372"/>
      <c r="AA3" s="372"/>
      <c r="AB3" s="372"/>
      <c r="AC3" s="372"/>
      <c r="AD3" s="372"/>
      <c r="AE3" s="373"/>
      <c r="AF3" s="380" t="s">
        <v>536</v>
      </c>
      <c r="AG3" s="381"/>
      <c r="AH3" s="381"/>
      <c r="AI3" s="381"/>
      <c r="AJ3" s="381"/>
      <c r="AK3" s="381"/>
      <c r="AL3" s="382"/>
      <c r="AM3" s="388" t="s">
        <v>9</v>
      </c>
      <c r="AN3" s="198" t="s">
        <v>535</v>
      </c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336" t="s">
        <v>70</v>
      </c>
    </row>
    <row r="4" spans="2:145" ht="22.5" customHeight="1">
      <c r="B4" s="357"/>
      <c r="C4" s="357"/>
      <c r="D4" s="357"/>
      <c r="E4" s="357"/>
      <c r="F4" s="362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  <c r="S4" s="369"/>
      <c r="T4" s="369"/>
      <c r="U4" s="369"/>
      <c r="V4" s="369"/>
      <c r="W4" s="374"/>
      <c r="X4" s="375"/>
      <c r="Y4" s="375"/>
      <c r="Z4" s="375"/>
      <c r="AA4" s="375"/>
      <c r="AB4" s="375"/>
      <c r="AC4" s="375"/>
      <c r="AD4" s="375"/>
      <c r="AE4" s="376"/>
      <c r="AF4" s="337" t="b">
        <f>IF(AN4="","",IF(AN4=BC14,BD14,(IF(AN4=BC15,BD15,(IF(AN4=BC16,BD16,(IF(AN4=BC17,BD17,(IF(AN4=BC18,BD18,(IF(AN4=BC19,BD19,(IF(AN4=BC20,BD20,(IF(AN4=BC21,BD21))))))))))))))))</f>
        <v>0</v>
      </c>
      <c r="AG4" s="338"/>
      <c r="AH4" s="338"/>
      <c r="AI4" s="338"/>
      <c r="AJ4" s="338"/>
      <c r="AK4" s="338"/>
      <c r="AL4" s="339"/>
      <c r="AM4" s="389"/>
      <c r="AN4" s="343" t="s">
        <v>599</v>
      </c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05"/>
      <c r="CS4" s="136"/>
      <c r="CT4" s="136"/>
      <c r="CU4" s="136"/>
      <c r="CV4" s="136"/>
      <c r="CW4" s="136"/>
      <c r="CX4" s="136"/>
      <c r="CY4" s="136"/>
      <c r="CZ4" s="136"/>
      <c r="DA4" s="136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336"/>
    </row>
    <row r="5" spans="2:145" ht="22.5" customHeight="1" thickBot="1">
      <c r="B5" s="358"/>
      <c r="C5" s="358"/>
      <c r="D5" s="358"/>
      <c r="E5" s="358"/>
      <c r="F5" s="365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7"/>
      <c r="S5" s="370"/>
      <c r="T5" s="370"/>
      <c r="U5" s="370"/>
      <c r="V5" s="370"/>
      <c r="W5" s="377"/>
      <c r="X5" s="378"/>
      <c r="Y5" s="378"/>
      <c r="Z5" s="378"/>
      <c r="AA5" s="378"/>
      <c r="AB5" s="378"/>
      <c r="AC5" s="378"/>
      <c r="AD5" s="378"/>
      <c r="AE5" s="379"/>
      <c r="AF5" s="340"/>
      <c r="AG5" s="341"/>
      <c r="AH5" s="341"/>
      <c r="AI5" s="341"/>
      <c r="AJ5" s="341"/>
      <c r="AK5" s="341"/>
      <c r="AL5" s="342"/>
      <c r="AM5" s="390"/>
      <c r="AN5" s="344"/>
      <c r="BE5" s="98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05"/>
      <c r="CS5" s="136"/>
      <c r="CT5" s="136"/>
      <c r="CU5" s="136"/>
      <c r="CV5" s="136"/>
      <c r="CW5" s="136"/>
      <c r="CX5" s="136"/>
      <c r="CY5" s="136"/>
      <c r="CZ5" s="136"/>
      <c r="DA5" s="136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336"/>
    </row>
    <row r="6" spans="2:145" ht="30" customHeight="1">
      <c r="B6" s="27" t="s">
        <v>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"/>
      <c r="U6" s="28"/>
      <c r="V6" s="8"/>
      <c r="W6" s="29"/>
      <c r="X6" s="30" t="s">
        <v>33</v>
      </c>
      <c r="Y6" s="31" t="s">
        <v>533</v>
      </c>
      <c r="Z6" s="2"/>
      <c r="AA6" s="2"/>
      <c r="AB6" s="2"/>
      <c r="AC6" s="2"/>
      <c r="AD6" s="2"/>
      <c r="AE6" s="2"/>
      <c r="AF6" s="2"/>
      <c r="AG6" s="3" t="s">
        <v>30</v>
      </c>
      <c r="AH6" s="2"/>
      <c r="AI6" s="2"/>
      <c r="AJ6" s="2"/>
      <c r="AK6" s="2"/>
      <c r="AL6" s="2"/>
      <c r="AM6" s="2"/>
      <c r="AN6" s="4"/>
      <c r="AU6" s="57"/>
      <c r="BC6" s="204">
        <v>1</v>
      </c>
      <c r="BD6" s="345" t="s">
        <v>609</v>
      </c>
      <c r="BE6" s="345"/>
      <c r="BF6" s="345"/>
      <c r="BG6" s="345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29"/>
      <c r="CS6" s="137"/>
      <c r="CT6" s="137"/>
      <c r="CU6" s="137"/>
      <c r="CV6" s="137"/>
      <c r="CW6" s="137"/>
      <c r="CX6" s="137"/>
      <c r="CY6" s="137"/>
      <c r="CZ6" s="137"/>
      <c r="DA6" s="137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</row>
    <row r="7" spans="2:145" ht="30" customHeight="1">
      <c r="B7" s="32"/>
      <c r="C7" s="8"/>
      <c r="D7" s="8"/>
      <c r="E7" s="8"/>
      <c r="F7" s="8"/>
      <c r="G7" s="8"/>
      <c r="H7" s="8"/>
      <c r="I7" s="8"/>
      <c r="J7" s="8"/>
      <c r="K7" s="346"/>
      <c r="L7" s="346"/>
      <c r="M7" s="191" t="s">
        <v>531</v>
      </c>
      <c r="N7" s="346"/>
      <c r="O7" s="346"/>
      <c r="P7" s="8"/>
      <c r="Q7" s="8"/>
      <c r="R7" s="8"/>
      <c r="S7" s="8"/>
      <c r="T7" s="8"/>
      <c r="U7" s="8"/>
      <c r="V7" s="8"/>
      <c r="W7" s="8"/>
      <c r="X7" s="8"/>
      <c r="Y7" s="34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5"/>
      <c r="AN7" s="7"/>
      <c r="AT7" s="1"/>
      <c r="BC7" s="204">
        <f>BC6+1</f>
        <v>2</v>
      </c>
      <c r="BD7" s="345" t="s">
        <v>608</v>
      </c>
      <c r="BE7" s="345"/>
      <c r="BF7" s="345"/>
      <c r="BG7" s="345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7" t="s">
        <v>52</v>
      </c>
      <c r="CS7" s="42">
        <v>1</v>
      </c>
      <c r="CT7" s="42">
        <f>CS7+1</f>
        <v>2</v>
      </c>
      <c r="CU7" s="42">
        <f t="shared" ref="CU7:DY7" si="0">CT7+1</f>
        <v>3</v>
      </c>
      <c r="CV7" s="42">
        <f t="shared" si="0"/>
        <v>4</v>
      </c>
      <c r="CW7" s="42">
        <f t="shared" si="0"/>
        <v>5</v>
      </c>
      <c r="CX7" s="42">
        <f t="shared" si="0"/>
        <v>6</v>
      </c>
      <c r="CY7" s="42">
        <f t="shared" si="0"/>
        <v>7</v>
      </c>
      <c r="CZ7" s="42">
        <f t="shared" si="0"/>
        <v>8</v>
      </c>
      <c r="DA7" s="42">
        <f t="shared" si="0"/>
        <v>9</v>
      </c>
      <c r="DB7" s="42">
        <f t="shared" si="0"/>
        <v>10</v>
      </c>
      <c r="DC7" s="42">
        <f t="shared" si="0"/>
        <v>11</v>
      </c>
      <c r="DD7" s="42">
        <f t="shared" si="0"/>
        <v>12</v>
      </c>
      <c r="DE7" s="42">
        <f t="shared" si="0"/>
        <v>13</v>
      </c>
      <c r="DF7" s="42">
        <f t="shared" si="0"/>
        <v>14</v>
      </c>
      <c r="DG7" s="42">
        <f t="shared" si="0"/>
        <v>15</v>
      </c>
      <c r="DH7" s="42">
        <f t="shared" si="0"/>
        <v>16</v>
      </c>
      <c r="DI7" s="42">
        <f t="shared" si="0"/>
        <v>17</v>
      </c>
      <c r="DJ7" s="42">
        <f t="shared" si="0"/>
        <v>18</v>
      </c>
      <c r="DK7" s="42">
        <f t="shared" si="0"/>
        <v>19</v>
      </c>
      <c r="DL7" s="42">
        <f t="shared" si="0"/>
        <v>20</v>
      </c>
      <c r="DM7" s="42">
        <f t="shared" si="0"/>
        <v>21</v>
      </c>
      <c r="DN7" s="42">
        <f t="shared" si="0"/>
        <v>22</v>
      </c>
      <c r="DO7" s="42">
        <f t="shared" si="0"/>
        <v>23</v>
      </c>
      <c r="DP7" s="42">
        <f t="shared" si="0"/>
        <v>24</v>
      </c>
      <c r="DQ7" s="42">
        <f t="shared" si="0"/>
        <v>25</v>
      </c>
      <c r="DR7" s="42">
        <f t="shared" si="0"/>
        <v>26</v>
      </c>
      <c r="DS7" s="42">
        <f t="shared" si="0"/>
        <v>27</v>
      </c>
      <c r="DT7" s="42">
        <f t="shared" si="0"/>
        <v>28</v>
      </c>
      <c r="DU7" s="42">
        <f t="shared" si="0"/>
        <v>29</v>
      </c>
      <c r="DV7" s="42">
        <f t="shared" si="0"/>
        <v>30</v>
      </c>
      <c r="DW7" s="42">
        <f t="shared" si="0"/>
        <v>31</v>
      </c>
      <c r="DX7" s="42">
        <f t="shared" si="0"/>
        <v>32</v>
      </c>
      <c r="DY7" s="42">
        <f t="shared" si="0"/>
        <v>33</v>
      </c>
    </row>
    <row r="8" spans="2:145" ht="30" customHeight="1">
      <c r="B8" s="384" t="s">
        <v>67</v>
      </c>
      <c r="C8" s="385"/>
      <c r="D8" s="385"/>
      <c r="E8" s="385"/>
      <c r="F8" s="385"/>
      <c r="G8" s="347" t="s">
        <v>11</v>
      </c>
      <c r="H8" s="387"/>
      <c r="I8" s="387"/>
      <c r="J8" s="8"/>
      <c r="K8" s="346"/>
      <c r="L8" s="346"/>
      <c r="M8" s="191" t="s">
        <v>531</v>
      </c>
      <c r="N8" s="346"/>
      <c r="O8" s="346"/>
      <c r="P8" s="8"/>
      <c r="Q8" s="387"/>
      <c r="R8" s="387"/>
      <c r="S8" s="347" t="s">
        <v>11</v>
      </c>
      <c r="T8" s="348"/>
      <c r="U8" s="348"/>
      <c r="V8" s="348"/>
      <c r="W8" s="348"/>
      <c r="X8" s="349"/>
      <c r="Y8" s="35" t="s">
        <v>534</v>
      </c>
      <c r="Z8" s="8"/>
      <c r="AA8" s="8"/>
      <c r="AB8" s="8"/>
      <c r="AC8" s="8"/>
      <c r="AD8" s="8"/>
      <c r="AE8" s="8"/>
      <c r="AF8" s="8"/>
      <c r="AG8" s="9" t="s">
        <v>532</v>
      </c>
      <c r="AH8" s="8"/>
      <c r="AI8" s="8"/>
      <c r="AJ8" s="8"/>
      <c r="AK8" s="8"/>
      <c r="AL8" s="8"/>
      <c r="AM8" s="8"/>
      <c r="AN8" s="10"/>
      <c r="AT8" s="1"/>
      <c r="BC8" s="204">
        <f t="shared" ref="BC8:BC10" si="1">BC7+1</f>
        <v>3</v>
      </c>
      <c r="BD8" s="345" t="s">
        <v>610</v>
      </c>
      <c r="BE8" s="345"/>
      <c r="BF8" s="345"/>
      <c r="BG8" s="345"/>
      <c r="BI8" s="113"/>
      <c r="BJ8" s="113"/>
      <c r="BK8" s="113"/>
      <c r="BL8" s="113"/>
      <c r="BM8" s="112"/>
      <c r="BN8" s="107"/>
      <c r="BO8" s="107"/>
      <c r="BP8" s="8"/>
      <c r="BQ8" s="106"/>
      <c r="BR8" s="106"/>
      <c r="BS8" s="33"/>
      <c r="BT8" s="106"/>
      <c r="BU8" s="106"/>
      <c r="BV8" s="8"/>
      <c r="BW8" s="107"/>
      <c r="BX8" s="107"/>
      <c r="BY8" s="112"/>
      <c r="BZ8" s="113"/>
      <c r="CA8" s="113"/>
      <c r="CB8" s="113"/>
      <c r="CC8" s="113"/>
      <c r="CD8" s="113"/>
      <c r="CE8" s="120"/>
      <c r="CF8" s="8"/>
      <c r="CG8" s="8"/>
      <c r="CH8" s="8"/>
      <c r="CI8" s="8"/>
      <c r="CJ8" s="8"/>
      <c r="CK8" s="8"/>
      <c r="CL8" s="8"/>
      <c r="CM8" s="8"/>
      <c r="CN8" s="8"/>
      <c r="CO8" s="119"/>
      <c r="CP8" s="119"/>
      <c r="CQ8" s="119"/>
      <c r="CR8" s="113"/>
      <c r="CS8" s="205" t="s">
        <v>203</v>
      </c>
      <c r="CT8" s="205" t="s">
        <v>204</v>
      </c>
      <c r="CU8" s="205" t="str">
        <f t="shared" ref="CU8:CY8" si="2">EJ13</f>
        <v>Ｆ・Ｋあさか</v>
      </c>
      <c r="CV8" s="205" t="str">
        <f t="shared" si="2"/>
        <v>芦　沢</v>
      </c>
      <c r="CW8" s="205" t="str">
        <f t="shared" si="2"/>
        <v>大　越</v>
      </c>
      <c r="CX8" s="205" t="str">
        <f t="shared" si="2"/>
        <v>二　瀬</v>
      </c>
      <c r="CY8" s="205" t="str">
        <f t="shared" si="2"/>
        <v>芳　山</v>
      </c>
      <c r="CZ8" s="205" t="str">
        <f>EO13</f>
        <v>桃見台</v>
      </c>
      <c r="DA8" s="205" t="str">
        <f t="shared" ref="DA8:DE8" si="3">EJ14</f>
        <v>ふねひき</v>
      </c>
      <c r="DB8" s="205" t="str">
        <f t="shared" si="3"/>
        <v>緑ヶ丘</v>
      </c>
      <c r="DC8" s="205" t="str">
        <f t="shared" si="3"/>
        <v>守山・谷田川</v>
      </c>
      <c r="DD8" s="205" t="str">
        <f t="shared" si="3"/>
        <v>天　栄</v>
      </c>
      <c r="DE8" s="205" t="str">
        <f t="shared" si="3"/>
        <v>富田Ｂｒ</v>
      </c>
      <c r="DF8" s="205" t="str">
        <f>EO14</f>
        <v>芳　賀</v>
      </c>
      <c r="DG8" s="205" t="str">
        <f t="shared" ref="DG8:DK8" si="4">EJ15</f>
        <v>安　積</v>
      </c>
      <c r="DH8" s="205" t="str">
        <f t="shared" si="4"/>
        <v>石　森</v>
      </c>
      <c r="DI8" s="205" t="str">
        <f t="shared" si="4"/>
        <v>大　東</v>
      </c>
      <c r="DJ8" s="205" t="str">
        <f t="shared" si="4"/>
        <v>須賀川市大森</v>
      </c>
      <c r="DK8" s="205" t="str">
        <f t="shared" si="4"/>
        <v>鏡　石</v>
      </c>
      <c r="DL8" s="205" t="str">
        <f>EO15</f>
        <v>小　泉</v>
      </c>
      <c r="DM8" s="205" t="str">
        <f t="shared" ref="DM8:DQ8" si="5">EJ16</f>
        <v>橘</v>
      </c>
      <c r="DN8" s="205" t="str">
        <f t="shared" si="5"/>
        <v>常　葉</v>
      </c>
      <c r="DO8" s="205" t="str">
        <f t="shared" si="5"/>
        <v>永　盛</v>
      </c>
      <c r="DP8" s="205" t="str">
        <f t="shared" si="5"/>
        <v>小山田・富西</v>
      </c>
      <c r="DQ8" s="205" t="str">
        <f t="shared" si="5"/>
        <v>喜久田</v>
      </c>
      <c r="DR8" s="205" t="str">
        <f>EO16</f>
        <v>行　健</v>
      </c>
      <c r="DS8" s="205" t="str">
        <f>EJ17</f>
        <v>郡山西</v>
      </c>
      <c r="DT8" s="205" t="str">
        <f t="shared" ref="DT8:DU8" si="6">EK17</f>
        <v>須賀川</v>
      </c>
      <c r="DU8" s="205" t="str">
        <f t="shared" si="6"/>
        <v>瀬　川</v>
      </c>
      <c r="DV8" s="205"/>
      <c r="DW8" s="205"/>
      <c r="DX8" s="205"/>
      <c r="DY8" s="133"/>
    </row>
    <row r="9" spans="2:145" ht="30" customHeight="1">
      <c r="B9" s="386"/>
      <c r="C9" s="350"/>
      <c r="D9" s="350"/>
      <c r="E9" s="350"/>
      <c r="F9" s="350"/>
      <c r="G9" s="347"/>
      <c r="H9" s="387"/>
      <c r="I9" s="387"/>
      <c r="J9" s="8"/>
      <c r="K9" s="346"/>
      <c r="L9" s="346"/>
      <c r="M9" s="191" t="s">
        <v>531</v>
      </c>
      <c r="N9" s="346"/>
      <c r="O9" s="346"/>
      <c r="P9" s="8"/>
      <c r="Q9" s="387"/>
      <c r="R9" s="387"/>
      <c r="S9" s="347"/>
      <c r="T9" s="350"/>
      <c r="U9" s="350"/>
      <c r="V9" s="350"/>
      <c r="W9" s="350"/>
      <c r="X9" s="351"/>
      <c r="Y9" s="34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  <c r="AM9" s="5"/>
      <c r="AN9" s="7"/>
      <c r="BC9" s="204">
        <f t="shared" si="1"/>
        <v>4</v>
      </c>
      <c r="BD9" s="345" t="s">
        <v>611</v>
      </c>
      <c r="BE9" s="345"/>
      <c r="BF9" s="345"/>
      <c r="BG9" s="345"/>
      <c r="BI9" s="113"/>
      <c r="BJ9" s="113"/>
      <c r="BK9" s="113"/>
      <c r="BL9" s="113"/>
      <c r="BM9" s="112"/>
      <c r="BN9" s="107"/>
      <c r="BO9" s="107"/>
      <c r="BP9" s="8"/>
      <c r="BQ9" s="106"/>
      <c r="BR9" s="106"/>
      <c r="BS9" s="33"/>
      <c r="BT9" s="106"/>
      <c r="BU9" s="106"/>
      <c r="BV9" s="8"/>
      <c r="BW9" s="107"/>
      <c r="BX9" s="107"/>
      <c r="BY9" s="112"/>
      <c r="BZ9" s="113"/>
      <c r="CA9" s="113"/>
      <c r="CB9" s="113"/>
      <c r="CC9" s="113"/>
      <c r="CD9" s="113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113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</row>
    <row r="10" spans="2:145" ht="30" customHeight="1">
      <c r="B10" s="32"/>
      <c r="G10" s="347"/>
      <c r="H10" s="387"/>
      <c r="I10" s="387"/>
      <c r="J10" s="8"/>
      <c r="K10" s="346"/>
      <c r="L10" s="346"/>
      <c r="M10" s="191" t="s">
        <v>531</v>
      </c>
      <c r="N10" s="346"/>
      <c r="O10" s="346"/>
      <c r="P10" s="8"/>
      <c r="Q10" s="387"/>
      <c r="R10" s="387"/>
      <c r="S10" s="347"/>
      <c r="Y10" s="35" t="s">
        <v>29</v>
      </c>
      <c r="Z10" s="8"/>
      <c r="AA10" s="8"/>
      <c r="AB10" s="8"/>
      <c r="AC10" s="8"/>
      <c r="AD10" s="8"/>
      <c r="AE10" s="8"/>
      <c r="AF10" s="8"/>
      <c r="AG10" s="9" t="s">
        <v>10</v>
      </c>
      <c r="AH10" s="8"/>
      <c r="AI10" s="8"/>
      <c r="AJ10" s="8"/>
      <c r="AK10" s="8"/>
      <c r="AL10" s="8"/>
      <c r="AM10" s="8"/>
      <c r="AN10" s="10"/>
      <c r="AT10" s="1"/>
      <c r="BC10" s="197">
        <f t="shared" si="1"/>
        <v>5</v>
      </c>
      <c r="BD10" s="352"/>
      <c r="BE10" s="352"/>
      <c r="BF10" s="352"/>
      <c r="BG10" s="353"/>
      <c r="BH10" s="8"/>
      <c r="BI10" s="8"/>
      <c r="BJ10" s="8"/>
      <c r="BK10" s="8"/>
      <c r="BL10" s="8"/>
      <c r="BM10" s="112"/>
      <c r="BN10" s="107"/>
      <c r="BO10" s="107"/>
      <c r="BP10" s="8"/>
      <c r="BQ10" s="106"/>
      <c r="BR10" s="106"/>
      <c r="BS10" s="33"/>
      <c r="BT10" s="106"/>
      <c r="BU10" s="106"/>
      <c r="BV10" s="8"/>
      <c r="BW10" s="107"/>
      <c r="BX10" s="107"/>
      <c r="BY10" s="112"/>
      <c r="BZ10" s="8"/>
      <c r="CA10" s="8"/>
      <c r="CB10" s="8"/>
      <c r="CC10" s="8"/>
      <c r="CD10" s="8"/>
      <c r="CE10" s="120"/>
      <c r="CF10" s="8"/>
      <c r="CG10" s="8"/>
      <c r="CH10" s="8"/>
      <c r="CI10" s="8"/>
      <c r="CJ10" s="8"/>
      <c r="CK10" s="8"/>
      <c r="CL10" s="119"/>
      <c r="CM10" s="119"/>
      <c r="CN10" s="8"/>
      <c r="CO10" s="8"/>
      <c r="CP10" s="8"/>
      <c r="CQ10" s="8"/>
      <c r="CR10" s="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</row>
    <row r="11" spans="2:145" ht="30" customHeight="1" thickBot="1">
      <c r="B11" s="36"/>
      <c r="C11" s="11"/>
      <c r="D11" s="11"/>
      <c r="E11" s="11"/>
      <c r="F11" s="11"/>
      <c r="G11" s="11"/>
      <c r="H11" s="11"/>
      <c r="I11" s="11"/>
      <c r="J11" s="11"/>
      <c r="K11" s="391"/>
      <c r="L11" s="391"/>
      <c r="M11" s="37" t="s">
        <v>8</v>
      </c>
      <c r="N11" s="391"/>
      <c r="O11" s="391"/>
      <c r="P11" s="11"/>
      <c r="Q11" s="11"/>
      <c r="R11" s="11"/>
      <c r="S11" s="11"/>
      <c r="T11" s="11"/>
      <c r="U11" s="11"/>
      <c r="V11" s="11"/>
      <c r="W11" s="11"/>
      <c r="X11" s="11"/>
      <c r="Y11" s="36"/>
      <c r="Z11" s="11"/>
      <c r="AA11" s="11"/>
      <c r="AB11" s="11"/>
      <c r="AC11" s="11"/>
      <c r="AD11" s="11"/>
      <c r="AE11" s="11"/>
      <c r="AF11" s="11"/>
      <c r="AG11" s="12"/>
      <c r="AH11" s="11"/>
      <c r="AI11" s="11"/>
      <c r="AJ11" s="11"/>
      <c r="AK11" s="11"/>
      <c r="AL11" s="11"/>
      <c r="AM11" s="11"/>
      <c r="AN11" s="13"/>
      <c r="AT11" s="1"/>
      <c r="BH11" s="8"/>
      <c r="BI11" s="8"/>
      <c r="BJ11" s="8"/>
      <c r="BK11" s="8"/>
      <c r="BL11" s="8"/>
      <c r="BM11" s="8"/>
      <c r="BN11" s="8"/>
      <c r="BO11" s="8"/>
      <c r="BP11" s="8"/>
      <c r="BQ11" s="106"/>
      <c r="BR11" s="106"/>
      <c r="BS11" s="111"/>
      <c r="BT11" s="106"/>
      <c r="BU11" s="106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</row>
    <row r="12" spans="2:145" ht="6" customHeight="1" thickBot="1"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</row>
    <row r="13" spans="2:145" ht="41.25" customHeight="1" thickBot="1">
      <c r="B13" s="38"/>
      <c r="C13" s="2"/>
      <c r="D13" s="2"/>
      <c r="E13" s="2"/>
      <c r="F13" s="2"/>
      <c r="G13" s="39" t="s">
        <v>34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16" t="s">
        <v>35</v>
      </c>
      <c r="S13" s="317"/>
      <c r="T13" s="317"/>
      <c r="U13" s="317"/>
      <c r="V13" s="318"/>
      <c r="AS13" s="95"/>
      <c r="AT13" s="97"/>
      <c r="AY13" s="216" t="s">
        <v>595</v>
      </c>
      <c r="AZ13" s="217"/>
      <c r="BA13" s="217"/>
      <c r="BB13" s="218"/>
      <c r="BC13" s="194" t="s">
        <v>119</v>
      </c>
      <c r="BD13" s="94"/>
      <c r="BE13" s="94"/>
      <c r="BF13" s="94"/>
      <c r="BG13" s="94"/>
      <c r="BH13" s="8"/>
      <c r="BI13" s="8"/>
      <c r="BJ13" s="8"/>
      <c r="BK13" s="8"/>
      <c r="BL13" s="8"/>
      <c r="BM13" s="29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115"/>
      <c r="BY13" s="115"/>
      <c r="BZ13" s="115"/>
      <c r="CA13" s="115"/>
      <c r="CB13" s="115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EJ13" s="143" t="s">
        <v>91</v>
      </c>
      <c r="EK13" s="143" t="s">
        <v>92</v>
      </c>
      <c r="EL13" s="143" t="s">
        <v>94</v>
      </c>
      <c r="EM13" s="143" t="s">
        <v>113</v>
      </c>
      <c r="EN13" s="143" t="s">
        <v>115</v>
      </c>
      <c r="EO13" s="143" t="s">
        <v>45</v>
      </c>
    </row>
    <row r="14" spans="2:145" ht="41.25" customHeight="1">
      <c r="B14" s="392" t="s">
        <v>36</v>
      </c>
      <c r="C14" s="321" t="s">
        <v>37</v>
      </c>
      <c r="D14" s="321"/>
      <c r="E14" s="323" t="s">
        <v>38</v>
      </c>
      <c r="F14" s="8"/>
      <c r="G14" s="325" t="str">
        <f>IF(B8="","",B8)</f>
        <v>郡山西</v>
      </c>
      <c r="H14" s="325"/>
      <c r="I14" s="325"/>
      <c r="J14" s="325"/>
      <c r="K14" s="325"/>
      <c r="L14" s="325"/>
      <c r="M14" s="325"/>
      <c r="N14" s="325"/>
      <c r="O14" s="325"/>
      <c r="P14" s="325"/>
      <c r="Q14" s="40"/>
      <c r="R14" s="41" t="s">
        <v>1</v>
      </c>
      <c r="S14" s="42" t="s">
        <v>2</v>
      </c>
      <c r="T14" s="42" t="s">
        <v>3</v>
      </c>
      <c r="U14" s="42" t="s">
        <v>3</v>
      </c>
      <c r="V14" s="43"/>
      <c r="AA14" s="185"/>
      <c r="AB14" s="334" t="s">
        <v>527</v>
      </c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186"/>
      <c r="AR14" s="92"/>
      <c r="AS14" s="95"/>
      <c r="AT14" s="97"/>
      <c r="BB14" s="145" t="s">
        <v>18</v>
      </c>
      <c r="BC14" s="142" t="s">
        <v>75</v>
      </c>
      <c r="BD14" s="327" t="s">
        <v>613</v>
      </c>
      <c r="BE14" s="327"/>
      <c r="BF14" s="327"/>
      <c r="BG14" s="327"/>
      <c r="BO14" s="114"/>
      <c r="BP14" s="114"/>
      <c r="BQ14" s="114"/>
      <c r="BR14" s="114"/>
      <c r="BS14" s="114"/>
      <c r="BT14" s="114"/>
      <c r="BU14" s="114"/>
      <c r="BV14" s="114"/>
      <c r="BW14" s="108"/>
      <c r="BX14" s="109"/>
      <c r="BY14" s="109"/>
      <c r="BZ14" s="109"/>
      <c r="CA14" s="109"/>
      <c r="CB14" s="109"/>
      <c r="CC14" s="8"/>
      <c r="CD14" s="8"/>
      <c r="CE14" s="8"/>
      <c r="CF14" s="8"/>
      <c r="CG14" s="121"/>
      <c r="CH14" s="121"/>
      <c r="CI14" s="121"/>
      <c r="CJ14" s="121"/>
      <c r="CK14" s="135"/>
      <c r="CL14" s="121"/>
      <c r="CM14" s="121"/>
      <c r="CN14" s="121"/>
      <c r="CO14" s="121"/>
      <c r="CP14" s="121"/>
      <c r="CQ14" s="121"/>
      <c r="CR14" s="116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EJ14" s="143" t="s">
        <v>114</v>
      </c>
      <c r="EK14" s="143" t="s">
        <v>116</v>
      </c>
      <c r="EL14" s="143" t="s">
        <v>117</v>
      </c>
      <c r="EM14" s="143" t="s">
        <v>108</v>
      </c>
      <c r="EN14" s="144" t="s">
        <v>110</v>
      </c>
      <c r="EO14" s="144" t="s">
        <v>112</v>
      </c>
    </row>
    <row r="15" spans="2:145" ht="41.25" customHeight="1" thickBot="1">
      <c r="B15" s="393"/>
      <c r="C15" s="322"/>
      <c r="D15" s="322"/>
      <c r="E15" s="324"/>
      <c r="F15" s="8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44"/>
      <c r="R15" s="45"/>
      <c r="S15" s="46"/>
      <c r="T15" s="46"/>
      <c r="U15" s="46"/>
      <c r="V15" s="47"/>
      <c r="AA15" s="187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188"/>
      <c r="AR15" s="92"/>
      <c r="AS15" s="95"/>
      <c r="AT15" s="97"/>
      <c r="BB15" s="195" t="s">
        <v>19</v>
      </c>
      <c r="BC15" s="142" t="s">
        <v>76</v>
      </c>
      <c r="BD15" s="327" t="s">
        <v>614</v>
      </c>
      <c r="BE15" s="327"/>
      <c r="BF15" s="327"/>
      <c r="BG15" s="327"/>
      <c r="BO15" s="114"/>
      <c r="BP15" s="114"/>
      <c r="BQ15" s="114"/>
      <c r="BR15" s="114"/>
      <c r="BS15" s="114"/>
      <c r="BT15" s="114"/>
      <c r="BU15" s="114"/>
      <c r="BV15" s="114"/>
      <c r="BW15" s="108"/>
      <c r="BX15" s="8"/>
      <c r="BY15" s="8"/>
      <c r="BZ15" s="8"/>
      <c r="CA15" s="8"/>
      <c r="CB15" s="8"/>
      <c r="CC15" s="8"/>
      <c r="CD15" s="8"/>
      <c r="CE15" s="8"/>
      <c r="CF15" s="8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16"/>
      <c r="CS15" s="140"/>
      <c r="CT15" s="140"/>
      <c r="CU15" s="140"/>
      <c r="CV15" s="140"/>
      <c r="CW15" s="140"/>
      <c r="CX15" s="140"/>
      <c r="CY15" s="140"/>
      <c r="CZ15" s="140"/>
      <c r="DA15" s="140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EJ15" s="144" t="s">
        <v>50</v>
      </c>
      <c r="EK15" s="143" t="s">
        <v>93</v>
      </c>
      <c r="EL15" s="143" t="s">
        <v>95</v>
      </c>
      <c r="EM15" s="143" t="s">
        <v>96</v>
      </c>
      <c r="EN15" s="143" t="s">
        <v>98</v>
      </c>
      <c r="EO15" s="143" t="s">
        <v>100</v>
      </c>
    </row>
    <row r="16" spans="2:145" ht="41.25" customHeight="1">
      <c r="B16" s="300" t="s">
        <v>17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2"/>
      <c r="M16" s="306" t="s">
        <v>9</v>
      </c>
      <c r="N16" s="308" t="s">
        <v>16</v>
      </c>
      <c r="O16" s="309"/>
      <c r="P16" s="309"/>
      <c r="Q16" s="310"/>
      <c r="R16" s="189"/>
      <c r="S16" s="311" t="s">
        <v>528</v>
      </c>
      <c r="T16" s="311"/>
      <c r="U16" s="311"/>
      <c r="V16" s="190"/>
      <c r="X16" s="312" t="s">
        <v>525</v>
      </c>
      <c r="Y16" s="313"/>
      <c r="AA16" s="329" t="s">
        <v>18</v>
      </c>
      <c r="AB16" s="330"/>
      <c r="AC16" s="331" t="s">
        <v>19</v>
      </c>
      <c r="AD16" s="332"/>
      <c r="AE16" s="14"/>
      <c r="AF16" s="333" t="s">
        <v>18</v>
      </c>
      <c r="AG16" s="330"/>
      <c r="AH16" s="331" t="s">
        <v>19</v>
      </c>
      <c r="AI16" s="332"/>
      <c r="AJ16" s="14"/>
      <c r="AK16" s="333" t="s">
        <v>18</v>
      </c>
      <c r="AL16" s="330"/>
      <c r="AM16" s="331" t="s">
        <v>19</v>
      </c>
      <c r="AN16" s="332"/>
      <c r="AR16" s="92"/>
      <c r="AS16" s="95"/>
      <c r="AT16" s="97"/>
      <c r="BB16" s="195" t="s">
        <v>73</v>
      </c>
      <c r="BC16" s="142" t="s">
        <v>77</v>
      </c>
      <c r="BD16" s="327" t="s">
        <v>615</v>
      </c>
      <c r="BE16" s="327"/>
      <c r="BF16" s="327"/>
      <c r="BG16" s="327"/>
      <c r="BO16" s="126"/>
      <c r="BP16" s="126"/>
      <c r="BQ16" s="126"/>
      <c r="BR16" s="126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8"/>
      <c r="CD16" s="122"/>
      <c r="CE16" s="115"/>
      <c r="CF16" s="8"/>
      <c r="CG16" s="107"/>
      <c r="CH16" s="107"/>
      <c r="CI16" s="107"/>
      <c r="CJ16" s="107"/>
      <c r="CK16" s="123"/>
      <c r="CL16" s="107"/>
      <c r="CM16" s="107"/>
      <c r="CN16" s="107"/>
      <c r="CO16" s="107"/>
      <c r="CP16" s="123"/>
      <c r="CQ16" s="107"/>
      <c r="CR16" s="116"/>
      <c r="CS16" s="140"/>
      <c r="CT16" s="140"/>
      <c r="CU16" s="140"/>
      <c r="CV16" s="140"/>
      <c r="CW16" s="140"/>
      <c r="CX16" s="140"/>
      <c r="CY16" s="140"/>
      <c r="CZ16" s="140"/>
      <c r="DA16" s="140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EJ16" s="143" t="s">
        <v>107</v>
      </c>
      <c r="EK16" s="143" t="s">
        <v>109</v>
      </c>
      <c r="EL16" s="143" t="s">
        <v>111</v>
      </c>
      <c r="EM16" s="143" t="s">
        <v>97</v>
      </c>
      <c r="EN16" s="143" t="s">
        <v>99</v>
      </c>
      <c r="EO16" s="143" t="s">
        <v>101</v>
      </c>
    </row>
    <row r="17" spans="2:145" ht="41.25" customHeight="1" thickBot="1">
      <c r="B17" s="303"/>
      <c r="C17" s="304"/>
      <c r="D17" s="304"/>
      <c r="E17" s="304"/>
      <c r="F17" s="304"/>
      <c r="G17" s="304"/>
      <c r="H17" s="304"/>
      <c r="I17" s="304"/>
      <c r="J17" s="304"/>
      <c r="K17" s="304"/>
      <c r="L17" s="305"/>
      <c r="M17" s="307"/>
      <c r="N17" s="41" t="s">
        <v>12</v>
      </c>
      <c r="O17" s="42" t="s">
        <v>13</v>
      </c>
      <c r="P17" s="42" t="s">
        <v>14</v>
      </c>
      <c r="Q17" s="43" t="s">
        <v>15</v>
      </c>
      <c r="R17" s="41">
        <v>1</v>
      </c>
      <c r="S17" s="42">
        <v>2</v>
      </c>
      <c r="T17" s="42">
        <v>3</v>
      </c>
      <c r="U17" s="42">
        <v>4</v>
      </c>
      <c r="V17" s="43">
        <v>5</v>
      </c>
      <c r="X17" s="314" t="s">
        <v>526</v>
      </c>
      <c r="Y17" s="315"/>
      <c r="AA17" s="15"/>
      <c r="AB17" s="22">
        <v>1</v>
      </c>
      <c r="AC17" s="48">
        <v>1</v>
      </c>
      <c r="AD17" s="49"/>
      <c r="AE17" s="16"/>
      <c r="AF17" s="17"/>
      <c r="AG17" s="22">
        <v>41</v>
      </c>
      <c r="AH17" s="48">
        <v>41</v>
      </c>
      <c r="AI17" s="49"/>
      <c r="AJ17" s="16"/>
      <c r="AK17" s="17"/>
      <c r="AL17" s="22">
        <v>81</v>
      </c>
      <c r="AM17" s="48">
        <v>81</v>
      </c>
      <c r="AN17" s="49"/>
      <c r="AR17" s="92"/>
      <c r="AS17" s="95"/>
      <c r="AT17" s="97"/>
      <c r="BB17" s="195" t="s">
        <v>74</v>
      </c>
      <c r="BC17" s="142" t="s">
        <v>78</v>
      </c>
      <c r="BD17" s="327" t="s">
        <v>616</v>
      </c>
      <c r="BE17" s="327"/>
      <c r="BF17" s="327"/>
      <c r="BG17" s="327"/>
      <c r="BO17" s="126"/>
      <c r="BP17" s="126"/>
      <c r="BQ17" s="126"/>
      <c r="BR17" s="126"/>
      <c r="BS17" s="115"/>
      <c r="BT17" s="109"/>
      <c r="BU17" s="109"/>
      <c r="BV17" s="109"/>
      <c r="BW17" s="109"/>
      <c r="BX17" s="109"/>
      <c r="BY17" s="109"/>
      <c r="BZ17" s="109"/>
      <c r="CA17" s="109"/>
      <c r="CB17" s="109"/>
      <c r="CC17" s="8"/>
      <c r="CD17" s="115"/>
      <c r="CE17" s="115"/>
      <c r="CF17" s="8"/>
      <c r="CG17" s="124"/>
      <c r="CH17" s="117"/>
      <c r="CI17" s="117"/>
      <c r="CJ17" s="123"/>
      <c r="CK17" s="123"/>
      <c r="CL17" s="123"/>
      <c r="CM17" s="117"/>
      <c r="CN17" s="117"/>
      <c r="CO17" s="123"/>
      <c r="CP17" s="123"/>
      <c r="CQ17" s="123"/>
      <c r="CR17" s="116"/>
      <c r="CS17" s="127" t="s">
        <v>49</v>
      </c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EJ17" s="143" t="s">
        <v>67</v>
      </c>
      <c r="EK17" s="143" t="s">
        <v>103</v>
      </c>
      <c r="EL17" s="143" t="s">
        <v>105</v>
      </c>
      <c r="EM17" s="143" t="s">
        <v>102</v>
      </c>
      <c r="EN17" s="144" t="s">
        <v>104</v>
      </c>
      <c r="EO17" s="143" t="s">
        <v>106</v>
      </c>
    </row>
    <row r="18" spans="2:145" ht="41.25" customHeight="1" thickBot="1">
      <c r="B18" s="41">
        <v>1</v>
      </c>
      <c r="C18" s="290" t="str">
        <f>IF($B$8="","",IF($B$8=$CS$8,CS18,IF($B$8=$CT$8,CT18,IF($B$8=$CU$8,CU18,IF($B$8=$CV$8,CV18,IF($B$8=$CW$8,CW18,IF($B$8=$CX$8,CX18,IF($B$8=$CY$8,CY18,IF($B$8=$CZ$8,CZ18,IF($B$8=$DA$8,DA18,IF($B$8=$DB$8,DB18,IF($B$8=$DC$8,DC18,IF($B$8=$DD$8,DD18,IF($B$8=$DE$8,DE18,IF($B$8=$DF$8,DF18,IF($B$8=$DG$8,DG18,IF($B$8=$DH$8,DH18,IF($B$8=$DI$8,DI18,IF($B$8=$DJ$8,DJ18,IF($B$8=$DK$8,DK18,IF($B$8=$DL$8,DL18,IF($B$8=$DM$8,DM18,IF($B$8=$DN$8,DN18,IF($B$8=$DO$8,DO18,IF($B$8=$DP$8,DP18,IF($B$8=$DQ$8,DQ18,IF($B$8=$DR$8,DR18,IF($B$8=$DS$8,DS18,IF($B$8=$DT$8,DT18,IF($B$8=$DU$8,DU18,IF($B$8=$DV$8,DV18,IF($B$8=$DW$8,DW18,IF($B$8=$DX$8,DX18,DY18)))))))))))))))))))))))))))))))))</f>
        <v>郡１</v>
      </c>
      <c r="D18" s="291"/>
      <c r="E18" s="291"/>
      <c r="F18" s="291"/>
      <c r="G18" s="291"/>
      <c r="H18" s="291"/>
      <c r="I18" s="291"/>
      <c r="J18" s="291"/>
      <c r="K18" s="291"/>
      <c r="L18" s="292"/>
      <c r="M18" s="43">
        <v>4</v>
      </c>
      <c r="N18" s="50"/>
      <c r="O18" s="51"/>
      <c r="P18" s="51"/>
      <c r="Q18" s="52"/>
      <c r="R18" s="50"/>
      <c r="S18" s="51"/>
      <c r="T18" s="51"/>
      <c r="U18" s="51"/>
      <c r="V18" s="52"/>
      <c r="AA18" s="15"/>
      <c r="AB18" s="22">
        <v>2</v>
      </c>
      <c r="AC18" s="48">
        <v>2</v>
      </c>
      <c r="AD18" s="49"/>
      <c r="AE18" s="16"/>
      <c r="AF18" s="17"/>
      <c r="AG18" s="22">
        <v>42</v>
      </c>
      <c r="AH18" s="48">
        <v>42</v>
      </c>
      <c r="AI18" s="49"/>
      <c r="AJ18" s="16"/>
      <c r="AK18" s="17"/>
      <c r="AL18" s="22">
        <v>82</v>
      </c>
      <c r="AM18" s="48">
        <v>82</v>
      </c>
      <c r="AN18" s="49"/>
      <c r="AR18" s="92"/>
      <c r="AS18" s="95"/>
      <c r="AT18" s="97"/>
      <c r="AU18" s="151"/>
      <c r="BB18" s="195" t="s">
        <v>600</v>
      </c>
      <c r="BC18" s="142" t="s">
        <v>79</v>
      </c>
      <c r="BD18" s="327" t="s">
        <v>617</v>
      </c>
      <c r="BE18" s="327"/>
      <c r="BF18" s="327"/>
      <c r="BG18" s="327"/>
      <c r="BO18" s="126"/>
      <c r="BP18" s="126"/>
      <c r="BQ18" s="126"/>
      <c r="BR18" s="126"/>
      <c r="BS18" s="109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124"/>
      <c r="CH18" s="208"/>
      <c r="CI18" s="117"/>
      <c r="CJ18" s="126"/>
      <c r="CK18" s="126"/>
      <c r="CL18" s="123"/>
      <c r="CM18" s="117"/>
      <c r="CN18" s="117"/>
      <c r="CO18" s="123"/>
      <c r="CP18" s="123"/>
      <c r="CQ18" s="123"/>
      <c r="CR18" s="42">
        <v>1</v>
      </c>
      <c r="CS18" s="206" t="s">
        <v>68</v>
      </c>
      <c r="CT18" s="206" t="s">
        <v>136</v>
      </c>
      <c r="CU18" s="207" t="s">
        <v>538</v>
      </c>
      <c r="CV18" s="207" t="s">
        <v>121</v>
      </c>
      <c r="CW18" s="207" t="s">
        <v>151</v>
      </c>
      <c r="CX18" s="207" t="s">
        <v>166</v>
      </c>
      <c r="CY18" s="207" t="s">
        <v>181</v>
      </c>
      <c r="CZ18" s="207" t="s">
        <v>182</v>
      </c>
      <c r="DA18" s="207" t="s">
        <v>183</v>
      </c>
      <c r="DB18" s="207" t="s">
        <v>184</v>
      </c>
      <c r="DC18" s="207" t="s">
        <v>185</v>
      </c>
      <c r="DD18" s="207" t="s">
        <v>186</v>
      </c>
      <c r="DE18" s="207" t="s">
        <v>187</v>
      </c>
      <c r="DF18" s="207" t="s">
        <v>188</v>
      </c>
      <c r="DG18" s="207" t="s">
        <v>565</v>
      </c>
      <c r="DH18" s="207" t="s">
        <v>189</v>
      </c>
      <c r="DI18" s="207" t="s">
        <v>190</v>
      </c>
      <c r="DJ18" s="207" t="s">
        <v>191</v>
      </c>
      <c r="DK18" s="207" t="s">
        <v>192</v>
      </c>
      <c r="DL18" s="207" t="s">
        <v>193</v>
      </c>
      <c r="DM18" s="207" t="s">
        <v>194</v>
      </c>
      <c r="DN18" s="207" t="s">
        <v>195</v>
      </c>
      <c r="DO18" s="207" t="s">
        <v>196</v>
      </c>
      <c r="DP18" s="207" t="s">
        <v>197</v>
      </c>
      <c r="DQ18" s="207" t="s">
        <v>198</v>
      </c>
      <c r="DR18" s="207" t="s">
        <v>199</v>
      </c>
      <c r="DS18" s="207" t="s">
        <v>200</v>
      </c>
      <c r="DT18" s="207" t="s">
        <v>201</v>
      </c>
      <c r="DU18" s="207" t="s">
        <v>202</v>
      </c>
      <c r="DV18" s="207"/>
      <c r="DW18" s="207"/>
      <c r="DX18" s="207"/>
      <c r="DY18" s="128"/>
    </row>
    <row r="19" spans="2:145" ht="41.25" customHeight="1" thickBot="1">
      <c r="B19" s="41">
        <v>2</v>
      </c>
      <c r="C19" s="290" t="str">
        <f t="shared" ref="C19:C32" si="7">IF($B$8="","",IF($B$8=$CS$8,CS19,IF($B$8=$CT$8,CT19,IF($B$8=$CU$8,CU19,IF($B$8=$CV$8,CV19,IF($B$8=$CW$8,CW19,IF($B$8=$CX$8,CX19,IF($B$8=$CY$8,CY19,IF($B$8=$CZ$8,CZ19,IF($B$8=$DA$8,DA19,IF($B$8=$DB$8,DB19,IF($B$8=$DC$8,DC19,IF($B$8=$DD$8,DD19,IF($B$8=$DE$8,DE19,IF($B$8=$DF$8,DF19,IF($B$8=$DG$8,DG19,IF($B$8=$DH$8,DH19,IF($B$8=$DI$8,DI19,IF($B$8=$DJ$8,DJ19,IF($B$8=$DK$8,DK19,IF($B$8=$DL$8,DL19,IF($B$8=$DM$8,DM19,IF($B$8=$DN$8,DN19,IF($B$8=$DO$8,DO19,IF($B$8=$DP$8,DP19,IF($B$8=$DQ$8,DQ19,IF($B$8=$DR$8,DR19,IF($B$8=$DS$8,DS19,IF($B$8=$DT$8,DT19,IF($B$8=$DU$8,DU19,IF($B$8=$DV$8,DV19,IF($B$8=$DW$8,DW19,IF($B$8=$DX$8,DX19,DY19)))))))))))))))))))))))))))))))))</f>
        <v>郡２</v>
      </c>
      <c r="D19" s="291"/>
      <c r="E19" s="291"/>
      <c r="F19" s="291"/>
      <c r="G19" s="291"/>
      <c r="H19" s="291"/>
      <c r="I19" s="291"/>
      <c r="J19" s="291"/>
      <c r="K19" s="291"/>
      <c r="L19" s="292"/>
      <c r="M19" s="43">
        <v>5</v>
      </c>
      <c r="N19" s="50"/>
      <c r="O19" s="51"/>
      <c r="P19" s="51"/>
      <c r="Q19" s="52"/>
      <c r="R19" s="50"/>
      <c r="S19" s="51"/>
      <c r="T19" s="51"/>
      <c r="U19" s="51"/>
      <c r="V19" s="52"/>
      <c r="X19" s="298" t="s">
        <v>47</v>
      </c>
      <c r="Y19" s="299"/>
      <c r="AA19" s="15"/>
      <c r="AB19" s="22">
        <v>3</v>
      </c>
      <c r="AC19" s="48">
        <v>3</v>
      </c>
      <c r="AD19" s="49"/>
      <c r="AE19" s="16"/>
      <c r="AF19" s="17"/>
      <c r="AG19" s="22">
        <v>43</v>
      </c>
      <c r="AH19" s="48">
        <v>43</v>
      </c>
      <c r="AI19" s="49"/>
      <c r="AJ19" s="16"/>
      <c r="AK19" s="17"/>
      <c r="AL19" s="22">
        <v>83</v>
      </c>
      <c r="AM19" s="48">
        <v>83</v>
      </c>
      <c r="AN19" s="49"/>
      <c r="AQ19" s="8"/>
      <c r="AR19" s="107"/>
      <c r="AS19" s="117"/>
      <c r="AT19" s="150"/>
      <c r="BB19" s="195" t="s">
        <v>601</v>
      </c>
      <c r="BC19" s="142" t="s">
        <v>80</v>
      </c>
      <c r="BD19" s="327" t="s">
        <v>618</v>
      </c>
      <c r="BE19" s="327"/>
      <c r="BF19" s="327"/>
      <c r="BG19" s="327"/>
      <c r="BO19" s="126"/>
      <c r="BP19" s="126"/>
      <c r="BQ19" s="126"/>
      <c r="BR19" s="126"/>
      <c r="BS19" s="109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125"/>
      <c r="CE19" s="125"/>
      <c r="CF19" s="8"/>
      <c r="CG19" s="124"/>
      <c r="CH19" s="117"/>
      <c r="CI19" s="117"/>
      <c r="CJ19" s="126"/>
      <c r="CK19" s="126"/>
      <c r="CL19" s="123"/>
      <c r="CM19" s="117"/>
      <c r="CN19" s="117"/>
      <c r="CO19" s="123"/>
      <c r="CP19" s="123"/>
      <c r="CQ19" s="123"/>
      <c r="CR19" s="42">
        <v>2</v>
      </c>
      <c r="CS19" s="206" t="s">
        <v>53</v>
      </c>
      <c r="CT19" s="206" t="s">
        <v>137</v>
      </c>
      <c r="CU19" s="207" t="s">
        <v>539</v>
      </c>
      <c r="CV19" s="207" t="s">
        <v>122</v>
      </c>
      <c r="CW19" s="207" t="s">
        <v>152</v>
      </c>
      <c r="CX19" s="207" t="s">
        <v>167</v>
      </c>
      <c r="CY19" s="207" t="s">
        <v>205</v>
      </c>
      <c r="CZ19" s="207" t="s">
        <v>206</v>
      </c>
      <c r="DA19" s="207" t="s">
        <v>207</v>
      </c>
      <c r="DB19" s="207" t="s">
        <v>208</v>
      </c>
      <c r="DC19" s="207" t="s">
        <v>209</v>
      </c>
      <c r="DD19" s="207" t="s">
        <v>210</v>
      </c>
      <c r="DE19" s="207" t="s">
        <v>211</v>
      </c>
      <c r="DF19" s="207" t="s">
        <v>212</v>
      </c>
      <c r="DG19" s="207" t="s">
        <v>566</v>
      </c>
      <c r="DH19" s="207" t="s">
        <v>317</v>
      </c>
      <c r="DI19" s="207" t="s">
        <v>318</v>
      </c>
      <c r="DJ19" s="207" t="s">
        <v>319</v>
      </c>
      <c r="DK19" s="207" t="s">
        <v>320</v>
      </c>
      <c r="DL19" s="207" t="s">
        <v>321</v>
      </c>
      <c r="DM19" s="207" t="s">
        <v>322</v>
      </c>
      <c r="DN19" s="207" t="s">
        <v>323</v>
      </c>
      <c r="DO19" s="207" t="s">
        <v>324</v>
      </c>
      <c r="DP19" s="207" t="s">
        <v>325</v>
      </c>
      <c r="DQ19" s="207" t="s">
        <v>326</v>
      </c>
      <c r="DR19" s="207" t="s">
        <v>327</v>
      </c>
      <c r="DS19" s="207" t="s">
        <v>328</v>
      </c>
      <c r="DT19" s="207" t="s">
        <v>329</v>
      </c>
      <c r="DU19" s="207" t="s">
        <v>330</v>
      </c>
      <c r="DV19" s="207"/>
      <c r="DW19" s="207"/>
      <c r="DX19" s="207"/>
      <c r="DY19" s="128"/>
    </row>
    <row r="20" spans="2:145" ht="41.25" customHeight="1" thickBot="1">
      <c r="B20" s="41">
        <v>3</v>
      </c>
      <c r="C20" s="290" t="str">
        <f t="shared" si="7"/>
        <v>郡３</v>
      </c>
      <c r="D20" s="291"/>
      <c r="E20" s="291"/>
      <c r="F20" s="291"/>
      <c r="G20" s="291"/>
      <c r="H20" s="291"/>
      <c r="I20" s="291"/>
      <c r="J20" s="291"/>
      <c r="K20" s="291"/>
      <c r="L20" s="292"/>
      <c r="M20" s="43">
        <v>6</v>
      </c>
      <c r="N20" s="50"/>
      <c r="O20" s="51"/>
      <c r="P20" s="51"/>
      <c r="Q20" s="52"/>
      <c r="R20" s="50"/>
      <c r="S20" s="51"/>
      <c r="T20" s="51"/>
      <c r="U20" s="51"/>
      <c r="V20" s="52"/>
      <c r="X20" s="24" t="s">
        <v>23</v>
      </c>
      <c r="Y20" s="25" t="s">
        <v>24</v>
      </c>
      <c r="AA20" s="15"/>
      <c r="AB20" s="22">
        <v>4</v>
      </c>
      <c r="AC20" s="48">
        <v>4</v>
      </c>
      <c r="AD20" s="49"/>
      <c r="AE20" s="16"/>
      <c r="AF20" s="17"/>
      <c r="AG20" s="22">
        <v>44</v>
      </c>
      <c r="AH20" s="48">
        <v>44</v>
      </c>
      <c r="AI20" s="49"/>
      <c r="AJ20" s="16"/>
      <c r="AK20" s="17"/>
      <c r="AL20" s="22">
        <v>84</v>
      </c>
      <c r="AM20" s="48">
        <v>84</v>
      </c>
      <c r="AN20" s="49"/>
      <c r="AQ20" s="328"/>
      <c r="AR20" s="328"/>
      <c r="AS20" s="328"/>
      <c r="AT20" s="328"/>
      <c r="AU20" s="328"/>
      <c r="BB20" s="195" t="s">
        <v>602</v>
      </c>
      <c r="BC20" s="142" t="s">
        <v>81</v>
      </c>
      <c r="BD20" s="327" t="s">
        <v>619</v>
      </c>
      <c r="BE20" s="327"/>
      <c r="BF20" s="327"/>
      <c r="BG20" s="327"/>
      <c r="BO20" s="126"/>
      <c r="BP20" s="126"/>
      <c r="BQ20" s="126"/>
      <c r="BR20" s="126"/>
      <c r="BS20" s="109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109"/>
      <c r="CE20" s="109"/>
      <c r="CF20" s="8"/>
      <c r="CG20" s="124"/>
      <c r="CH20" s="117"/>
      <c r="CI20" s="117"/>
      <c r="CJ20" s="126"/>
      <c r="CK20" s="126"/>
      <c r="CL20" s="123"/>
      <c r="CM20" s="117"/>
      <c r="CN20" s="117"/>
      <c r="CO20" s="123"/>
      <c r="CP20" s="123"/>
      <c r="CQ20" s="123"/>
      <c r="CR20" s="42">
        <v>3</v>
      </c>
      <c r="CS20" s="206" t="s">
        <v>69</v>
      </c>
      <c r="CT20" s="206" t="s">
        <v>138</v>
      </c>
      <c r="CU20" s="207" t="s">
        <v>540</v>
      </c>
      <c r="CV20" s="207" t="s">
        <v>123</v>
      </c>
      <c r="CW20" s="207" t="s">
        <v>153</v>
      </c>
      <c r="CX20" s="207" t="s">
        <v>168</v>
      </c>
      <c r="CY20" s="207" t="s">
        <v>213</v>
      </c>
      <c r="CZ20" s="207" t="s">
        <v>214</v>
      </c>
      <c r="DA20" s="207" t="s">
        <v>215</v>
      </c>
      <c r="DB20" s="207" t="s">
        <v>216</v>
      </c>
      <c r="DC20" s="207" t="s">
        <v>217</v>
      </c>
      <c r="DD20" s="207" t="s">
        <v>218</v>
      </c>
      <c r="DE20" s="207" t="s">
        <v>219</v>
      </c>
      <c r="DF20" s="207" t="s">
        <v>220</v>
      </c>
      <c r="DG20" s="207" t="s">
        <v>567</v>
      </c>
      <c r="DH20" s="207" t="s">
        <v>331</v>
      </c>
      <c r="DI20" s="207" t="s">
        <v>332</v>
      </c>
      <c r="DJ20" s="207" t="s">
        <v>333</v>
      </c>
      <c r="DK20" s="207" t="s">
        <v>334</v>
      </c>
      <c r="DL20" s="207" t="s">
        <v>335</v>
      </c>
      <c r="DM20" s="207" t="s">
        <v>336</v>
      </c>
      <c r="DN20" s="207" t="s">
        <v>337</v>
      </c>
      <c r="DO20" s="207" t="s">
        <v>338</v>
      </c>
      <c r="DP20" s="207" t="s">
        <v>339</v>
      </c>
      <c r="DQ20" s="207" t="s">
        <v>340</v>
      </c>
      <c r="DR20" s="207" t="s">
        <v>341</v>
      </c>
      <c r="DS20" s="207" t="s">
        <v>342</v>
      </c>
      <c r="DT20" s="207" t="s">
        <v>343</v>
      </c>
      <c r="DU20" s="207" t="s">
        <v>344</v>
      </c>
      <c r="DV20" s="207"/>
      <c r="DW20" s="207"/>
      <c r="DX20" s="207"/>
      <c r="DY20" s="128"/>
    </row>
    <row r="21" spans="2:145" ht="41.25" customHeight="1">
      <c r="B21" s="41">
        <v>4</v>
      </c>
      <c r="C21" s="290" t="str">
        <f t="shared" si="7"/>
        <v>郡４</v>
      </c>
      <c r="D21" s="291"/>
      <c r="E21" s="291"/>
      <c r="F21" s="291"/>
      <c r="G21" s="291"/>
      <c r="H21" s="291"/>
      <c r="I21" s="291"/>
      <c r="J21" s="291"/>
      <c r="K21" s="291"/>
      <c r="L21" s="292"/>
      <c r="M21" s="43">
        <v>7</v>
      </c>
      <c r="N21" s="50"/>
      <c r="O21" s="51"/>
      <c r="P21" s="51"/>
      <c r="Q21" s="52"/>
      <c r="R21" s="50"/>
      <c r="S21" s="51"/>
      <c r="T21" s="51"/>
      <c r="U21" s="51"/>
      <c r="V21" s="52"/>
      <c r="X21" s="53">
        <v>1</v>
      </c>
      <c r="Y21" s="54">
        <v>1</v>
      </c>
      <c r="AA21" s="15"/>
      <c r="AB21" s="22">
        <v>5</v>
      </c>
      <c r="AC21" s="48">
        <v>5</v>
      </c>
      <c r="AD21" s="49"/>
      <c r="AE21" s="16"/>
      <c r="AF21" s="17"/>
      <c r="AG21" s="22">
        <v>45</v>
      </c>
      <c r="AH21" s="48">
        <v>45</v>
      </c>
      <c r="AI21" s="49"/>
      <c r="AJ21" s="16"/>
      <c r="AK21" s="17"/>
      <c r="AL21" s="22">
        <v>85</v>
      </c>
      <c r="AM21" s="48">
        <v>85</v>
      </c>
      <c r="AN21" s="49"/>
      <c r="AQ21" s="8"/>
      <c r="AR21" s="93"/>
      <c r="AS21" s="117"/>
      <c r="AT21" s="150"/>
      <c r="BB21" s="195" t="s">
        <v>603</v>
      </c>
      <c r="BC21" s="142" t="s">
        <v>85</v>
      </c>
      <c r="BD21" s="327" t="s">
        <v>620</v>
      </c>
      <c r="BE21" s="327"/>
      <c r="BF21" s="327"/>
      <c r="BG21" s="327"/>
      <c r="BO21" s="126"/>
      <c r="BP21" s="126"/>
      <c r="BQ21" s="126"/>
      <c r="BR21" s="126"/>
      <c r="BS21" s="109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109"/>
      <c r="CE21" s="109"/>
      <c r="CF21" s="8"/>
      <c r="CG21" s="124"/>
      <c r="CH21" s="117"/>
      <c r="CI21" s="117"/>
      <c r="CJ21" s="126"/>
      <c r="CK21" s="126"/>
      <c r="CL21" s="123"/>
      <c r="CM21" s="117"/>
      <c r="CN21" s="117"/>
      <c r="CO21" s="123"/>
      <c r="CP21" s="123"/>
      <c r="CQ21" s="123"/>
      <c r="CR21" s="42">
        <v>4</v>
      </c>
      <c r="CS21" s="206" t="s">
        <v>54</v>
      </c>
      <c r="CT21" s="206" t="s">
        <v>139</v>
      </c>
      <c r="CU21" s="207" t="s">
        <v>541</v>
      </c>
      <c r="CV21" s="207" t="s">
        <v>124</v>
      </c>
      <c r="CW21" s="207" t="s">
        <v>154</v>
      </c>
      <c r="CX21" s="207" t="s">
        <v>169</v>
      </c>
      <c r="CY21" s="207" t="s">
        <v>221</v>
      </c>
      <c r="CZ21" s="207" t="s">
        <v>222</v>
      </c>
      <c r="DA21" s="207" t="s">
        <v>223</v>
      </c>
      <c r="DB21" s="207" t="s">
        <v>224</v>
      </c>
      <c r="DC21" s="207" t="s">
        <v>225</v>
      </c>
      <c r="DD21" s="207" t="s">
        <v>226</v>
      </c>
      <c r="DE21" s="207" t="s">
        <v>227</v>
      </c>
      <c r="DF21" s="207" t="s">
        <v>228</v>
      </c>
      <c r="DG21" s="207" t="s">
        <v>568</v>
      </c>
      <c r="DH21" s="207" t="s">
        <v>345</v>
      </c>
      <c r="DI21" s="207" t="s">
        <v>346</v>
      </c>
      <c r="DJ21" s="207" t="s">
        <v>347</v>
      </c>
      <c r="DK21" s="207" t="s">
        <v>348</v>
      </c>
      <c r="DL21" s="207" t="s">
        <v>349</v>
      </c>
      <c r="DM21" s="207" t="s">
        <v>350</v>
      </c>
      <c r="DN21" s="207" t="s">
        <v>351</v>
      </c>
      <c r="DO21" s="207" t="s">
        <v>352</v>
      </c>
      <c r="DP21" s="207" t="s">
        <v>353</v>
      </c>
      <c r="DQ21" s="207" t="s">
        <v>354</v>
      </c>
      <c r="DR21" s="207" t="s">
        <v>355</v>
      </c>
      <c r="DS21" s="207" t="s">
        <v>356</v>
      </c>
      <c r="DT21" s="207" t="s">
        <v>357</v>
      </c>
      <c r="DU21" s="207" t="s">
        <v>358</v>
      </c>
      <c r="DV21" s="207"/>
      <c r="DW21" s="207"/>
      <c r="DX21" s="207"/>
      <c r="DY21" s="128"/>
    </row>
    <row r="22" spans="2:145" ht="41.25" customHeight="1">
      <c r="B22" s="41">
        <v>5</v>
      </c>
      <c r="C22" s="290" t="str">
        <f t="shared" si="7"/>
        <v>郡５</v>
      </c>
      <c r="D22" s="291"/>
      <c r="E22" s="291"/>
      <c r="F22" s="291"/>
      <c r="G22" s="291"/>
      <c r="H22" s="291"/>
      <c r="I22" s="291"/>
      <c r="J22" s="291"/>
      <c r="K22" s="291"/>
      <c r="L22" s="292"/>
      <c r="M22" s="43">
        <v>8</v>
      </c>
      <c r="N22" s="50"/>
      <c r="O22" s="51"/>
      <c r="P22" s="51"/>
      <c r="Q22" s="52"/>
      <c r="R22" s="50"/>
      <c r="S22" s="51"/>
      <c r="T22" s="51"/>
      <c r="U22" s="51"/>
      <c r="V22" s="52"/>
      <c r="X22" s="41">
        <v>2</v>
      </c>
      <c r="Y22" s="43">
        <v>2</v>
      </c>
      <c r="AA22" s="15"/>
      <c r="AB22" s="22">
        <v>6</v>
      </c>
      <c r="AC22" s="48">
        <v>6</v>
      </c>
      <c r="AD22" s="49"/>
      <c r="AE22" s="16"/>
      <c r="AF22" s="17"/>
      <c r="AG22" s="22">
        <v>46</v>
      </c>
      <c r="AH22" s="48">
        <v>46</v>
      </c>
      <c r="AI22" s="49"/>
      <c r="AJ22" s="16"/>
      <c r="AK22" s="17"/>
      <c r="AL22" s="22">
        <v>86</v>
      </c>
      <c r="AM22" s="48">
        <v>86</v>
      </c>
      <c r="AN22" s="49"/>
      <c r="AQ22" s="8"/>
      <c r="AR22" s="93"/>
      <c r="AS22" s="117"/>
      <c r="AT22" s="150"/>
      <c r="BB22" s="195" t="s">
        <v>604</v>
      </c>
      <c r="BC22" s="142" t="s">
        <v>597</v>
      </c>
      <c r="BD22" s="327" t="s">
        <v>621</v>
      </c>
      <c r="BE22" s="327"/>
      <c r="BF22" s="327"/>
      <c r="BG22" s="327"/>
      <c r="BK22" s="126"/>
      <c r="BL22" s="126"/>
      <c r="BM22" s="126"/>
      <c r="BN22" s="126"/>
      <c r="BO22" s="126"/>
      <c r="BP22" s="126"/>
      <c r="BQ22" s="126"/>
      <c r="BR22" s="126"/>
      <c r="BS22" s="109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109"/>
      <c r="CE22" s="109"/>
      <c r="CF22" s="8"/>
      <c r="CG22" s="124"/>
      <c r="CH22" s="117"/>
      <c r="CI22" s="117"/>
      <c r="CJ22" s="126"/>
      <c r="CK22" s="126"/>
      <c r="CL22" s="123"/>
      <c r="CM22" s="117"/>
      <c r="CN22" s="117"/>
      <c r="CO22" s="123"/>
      <c r="CP22" s="123"/>
      <c r="CQ22" s="123"/>
      <c r="CR22" s="42">
        <v>5</v>
      </c>
      <c r="CS22" s="206" t="s">
        <v>55</v>
      </c>
      <c r="CT22" s="206" t="s">
        <v>140</v>
      </c>
      <c r="CU22" s="207" t="s">
        <v>542</v>
      </c>
      <c r="CV22" s="207" t="s">
        <v>125</v>
      </c>
      <c r="CW22" s="207" t="s">
        <v>155</v>
      </c>
      <c r="CX22" s="207" t="s">
        <v>170</v>
      </c>
      <c r="CY22" s="207" t="s">
        <v>229</v>
      </c>
      <c r="CZ22" s="207" t="s">
        <v>230</v>
      </c>
      <c r="DA22" s="207" t="s">
        <v>231</v>
      </c>
      <c r="DB22" s="207" t="s">
        <v>232</v>
      </c>
      <c r="DC22" s="207" t="s">
        <v>233</v>
      </c>
      <c r="DD22" s="207" t="s">
        <v>234</v>
      </c>
      <c r="DE22" s="207" t="s">
        <v>235</v>
      </c>
      <c r="DF22" s="207" t="s">
        <v>236</v>
      </c>
      <c r="DG22" s="207" t="s">
        <v>569</v>
      </c>
      <c r="DH22" s="207" t="s">
        <v>359</v>
      </c>
      <c r="DI22" s="207" t="s">
        <v>360</v>
      </c>
      <c r="DJ22" s="207" t="s">
        <v>361</v>
      </c>
      <c r="DK22" s="207" t="s">
        <v>362</v>
      </c>
      <c r="DL22" s="207" t="s">
        <v>363</v>
      </c>
      <c r="DM22" s="207" t="s">
        <v>364</v>
      </c>
      <c r="DN22" s="207" t="s">
        <v>365</v>
      </c>
      <c r="DO22" s="207" t="s">
        <v>366</v>
      </c>
      <c r="DP22" s="207" t="s">
        <v>367</v>
      </c>
      <c r="DQ22" s="207" t="s">
        <v>368</v>
      </c>
      <c r="DR22" s="207" t="s">
        <v>369</v>
      </c>
      <c r="DS22" s="207" t="s">
        <v>370</v>
      </c>
      <c r="DT22" s="207" t="s">
        <v>371</v>
      </c>
      <c r="DU22" s="207" t="s">
        <v>372</v>
      </c>
      <c r="DV22" s="207"/>
      <c r="DW22" s="207"/>
      <c r="DX22" s="207"/>
      <c r="DY22" s="128"/>
    </row>
    <row r="23" spans="2:145" ht="41.25" customHeight="1" thickBot="1">
      <c r="B23" s="41">
        <v>6</v>
      </c>
      <c r="C23" s="290" t="str">
        <f t="shared" si="7"/>
        <v>郡６</v>
      </c>
      <c r="D23" s="291"/>
      <c r="E23" s="291"/>
      <c r="F23" s="291"/>
      <c r="G23" s="291"/>
      <c r="H23" s="291"/>
      <c r="I23" s="291"/>
      <c r="J23" s="291"/>
      <c r="K23" s="291"/>
      <c r="L23" s="292"/>
      <c r="M23" s="43">
        <v>9</v>
      </c>
      <c r="N23" s="50"/>
      <c r="O23" s="51"/>
      <c r="P23" s="51"/>
      <c r="Q23" s="52"/>
      <c r="R23" s="50"/>
      <c r="S23" s="51"/>
      <c r="T23" s="51"/>
      <c r="U23" s="51"/>
      <c r="V23" s="52"/>
      <c r="X23" s="41">
        <v>3</v>
      </c>
      <c r="Y23" s="43">
        <v>3</v>
      </c>
      <c r="AA23" s="15"/>
      <c r="AB23" s="22">
        <v>7</v>
      </c>
      <c r="AC23" s="48">
        <v>7</v>
      </c>
      <c r="AD23" s="49"/>
      <c r="AE23" s="16"/>
      <c r="AF23" s="17"/>
      <c r="AG23" s="22">
        <v>47</v>
      </c>
      <c r="AH23" s="48">
        <v>47</v>
      </c>
      <c r="AI23" s="49"/>
      <c r="AJ23" s="16"/>
      <c r="AK23" s="17"/>
      <c r="AL23" s="22">
        <v>87</v>
      </c>
      <c r="AM23" s="48">
        <v>87</v>
      </c>
      <c r="AN23" s="49"/>
      <c r="AQ23" s="8"/>
      <c r="AR23" s="61"/>
      <c r="AS23" s="117"/>
      <c r="AT23" s="150"/>
      <c r="BB23" s="195" t="s">
        <v>605</v>
      </c>
      <c r="BC23" s="142" t="s">
        <v>598</v>
      </c>
      <c r="BD23" s="327" t="s">
        <v>622</v>
      </c>
      <c r="BE23" s="327"/>
      <c r="BF23" s="327"/>
      <c r="BG23" s="327"/>
      <c r="BK23" s="126"/>
      <c r="BL23" s="126"/>
      <c r="BM23" s="126"/>
      <c r="BN23" s="126"/>
      <c r="BO23" s="126"/>
      <c r="BP23" s="126"/>
      <c r="BQ23" s="126"/>
      <c r="BR23" s="126"/>
      <c r="BS23" s="109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109"/>
      <c r="CE23" s="109"/>
      <c r="CF23" s="8"/>
      <c r="CG23" s="124"/>
      <c r="CH23" s="117"/>
      <c r="CI23" s="117"/>
      <c r="CJ23" s="126"/>
      <c r="CK23" s="126"/>
      <c r="CL23" s="123"/>
      <c r="CM23" s="117"/>
      <c r="CN23" s="117"/>
      <c r="CO23" s="123"/>
      <c r="CP23" s="123"/>
      <c r="CQ23" s="123"/>
      <c r="CR23" s="42">
        <v>6</v>
      </c>
      <c r="CS23" s="206" t="s">
        <v>56</v>
      </c>
      <c r="CT23" s="206" t="s">
        <v>141</v>
      </c>
      <c r="CU23" s="207" t="s">
        <v>543</v>
      </c>
      <c r="CV23" s="207" t="s">
        <v>126</v>
      </c>
      <c r="CW23" s="207" t="s">
        <v>156</v>
      </c>
      <c r="CX23" s="207" t="s">
        <v>171</v>
      </c>
      <c r="CY23" s="207" t="s">
        <v>237</v>
      </c>
      <c r="CZ23" s="207" t="s">
        <v>238</v>
      </c>
      <c r="DA23" s="207" t="s">
        <v>239</v>
      </c>
      <c r="DB23" s="207" t="s">
        <v>240</v>
      </c>
      <c r="DC23" s="207" t="s">
        <v>241</v>
      </c>
      <c r="DD23" s="207" t="s">
        <v>242</v>
      </c>
      <c r="DE23" s="207" t="s">
        <v>243</v>
      </c>
      <c r="DF23" s="207" t="s">
        <v>244</v>
      </c>
      <c r="DG23" s="207" t="s">
        <v>570</v>
      </c>
      <c r="DH23" s="207" t="s">
        <v>373</v>
      </c>
      <c r="DI23" s="207" t="s">
        <v>374</v>
      </c>
      <c r="DJ23" s="207" t="s">
        <v>375</v>
      </c>
      <c r="DK23" s="207" t="s">
        <v>376</v>
      </c>
      <c r="DL23" s="207" t="s">
        <v>377</v>
      </c>
      <c r="DM23" s="207" t="s">
        <v>378</v>
      </c>
      <c r="DN23" s="207" t="s">
        <v>379</v>
      </c>
      <c r="DO23" s="207" t="s">
        <v>380</v>
      </c>
      <c r="DP23" s="207" t="s">
        <v>381</v>
      </c>
      <c r="DQ23" s="207" t="s">
        <v>382</v>
      </c>
      <c r="DR23" s="207" t="s">
        <v>383</v>
      </c>
      <c r="DS23" s="207" t="s">
        <v>384</v>
      </c>
      <c r="DT23" s="207" t="s">
        <v>385</v>
      </c>
      <c r="DU23" s="207" t="s">
        <v>386</v>
      </c>
      <c r="DV23" s="207"/>
      <c r="DW23" s="207"/>
      <c r="DX23" s="207"/>
      <c r="DY23" s="128"/>
    </row>
    <row r="24" spans="2:145" ht="41.25" customHeight="1" thickTop="1" thickBot="1">
      <c r="B24" s="41">
        <v>7</v>
      </c>
      <c r="C24" s="290" t="str">
        <f t="shared" si="7"/>
        <v>郡７</v>
      </c>
      <c r="D24" s="291"/>
      <c r="E24" s="291"/>
      <c r="F24" s="291"/>
      <c r="G24" s="291"/>
      <c r="H24" s="291"/>
      <c r="I24" s="291"/>
      <c r="J24" s="291"/>
      <c r="K24" s="291"/>
      <c r="L24" s="292"/>
      <c r="M24" s="43">
        <v>10</v>
      </c>
      <c r="N24" s="50"/>
      <c r="O24" s="51"/>
      <c r="P24" s="51"/>
      <c r="Q24" s="52"/>
      <c r="R24" s="50"/>
      <c r="S24" s="51"/>
      <c r="T24" s="51"/>
      <c r="U24" s="51"/>
      <c r="V24" s="52"/>
      <c r="X24" s="55">
        <v>4</v>
      </c>
      <c r="Y24" s="56">
        <v>4</v>
      </c>
      <c r="AA24" s="15"/>
      <c r="AB24" s="22">
        <v>8</v>
      </c>
      <c r="AC24" s="48">
        <v>8</v>
      </c>
      <c r="AD24" s="49"/>
      <c r="AE24" s="16"/>
      <c r="AF24" s="17"/>
      <c r="AG24" s="22">
        <v>48</v>
      </c>
      <c r="AH24" s="48">
        <v>48</v>
      </c>
      <c r="AI24" s="49"/>
      <c r="AJ24" s="16"/>
      <c r="AK24" s="17"/>
      <c r="AL24" s="22">
        <v>88</v>
      </c>
      <c r="AM24" s="48">
        <v>88</v>
      </c>
      <c r="AN24" s="49"/>
      <c r="AQ24" s="210"/>
      <c r="AR24" s="211" t="s">
        <v>596</v>
      </c>
      <c r="AS24" s="212"/>
      <c r="AT24" s="213"/>
      <c r="AU24" s="214"/>
      <c r="AV24" s="214"/>
      <c r="AW24" s="214"/>
      <c r="AX24" s="215"/>
      <c r="BB24" s="195" t="s">
        <v>606</v>
      </c>
      <c r="BC24" s="142" t="s">
        <v>599</v>
      </c>
      <c r="BD24" s="327" t="s">
        <v>623</v>
      </c>
      <c r="BE24" s="327"/>
      <c r="BF24" s="327"/>
      <c r="BG24" s="327"/>
      <c r="BK24" s="126"/>
      <c r="BL24" s="126"/>
      <c r="BM24" s="126"/>
      <c r="BN24" s="126"/>
      <c r="BO24" s="126"/>
      <c r="BP24" s="126"/>
      <c r="BQ24" s="126"/>
      <c r="BR24" s="126"/>
      <c r="BS24" s="109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109"/>
      <c r="CE24" s="109"/>
      <c r="CF24" s="8"/>
      <c r="CG24" s="124"/>
      <c r="CH24" s="117"/>
      <c r="CI24" s="117"/>
      <c r="CJ24" s="126"/>
      <c r="CK24" s="126"/>
      <c r="CL24" s="123"/>
      <c r="CM24" s="117"/>
      <c r="CN24" s="117"/>
      <c r="CO24" s="123"/>
      <c r="CP24" s="123"/>
      <c r="CQ24" s="123"/>
      <c r="CR24" s="42">
        <v>7</v>
      </c>
      <c r="CS24" s="206" t="s">
        <v>57</v>
      </c>
      <c r="CT24" s="206" t="s">
        <v>142</v>
      </c>
      <c r="CU24" s="207" t="s">
        <v>544</v>
      </c>
      <c r="CV24" s="207" t="s">
        <v>127</v>
      </c>
      <c r="CW24" s="207" t="s">
        <v>157</v>
      </c>
      <c r="CX24" s="207" t="s">
        <v>172</v>
      </c>
      <c r="CY24" s="207" t="s">
        <v>245</v>
      </c>
      <c r="CZ24" s="207" t="s">
        <v>246</v>
      </c>
      <c r="DA24" s="207" t="s">
        <v>247</v>
      </c>
      <c r="DB24" s="207" t="s">
        <v>248</v>
      </c>
      <c r="DC24" s="207" t="s">
        <v>249</v>
      </c>
      <c r="DD24" s="207" t="s">
        <v>250</v>
      </c>
      <c r="DE24" s="207" t="s">
        <v>251</v>
      </c>
      <c r="DF24" s="207" t="s">
        <v>252</v>
      </c>
      <c r="DG24" s="207" t="s">
        <v>571</v>
      </c>
      <c r="DH24" s="207" t="s">
        <v>387</v>
      </c>
      <c r="DI24" s="207" t="s">
        <v>388</v>
      </c>
      <c r="DJ24" s="207" t="s">
        <v>389</v>
      </c>
      <c r="DK24" s="207" t="s">
        <v>390</v>
      </c>
      <c r="DL24" s="207" t="s">
        <v>391</v>
      </c>
      <c r="DM24" s="207" t="s">
        <v>392</v>
      </c>
      <c r="DN24" s="207" t="s">
        <v>393</v>
      </c>
      <c r="DO24" s="207" t="s">
        <v>394</v>
      </c>
      <c r="DP24" s="207" t="s">
        <v>395</v>
      </c>
      <c r="DQ24" s="207" t="s">
        <v>396</v>
      </c>
      <c r="DR24" s="207" t="s">
        <v>397</v>
      </c>
      <c r="DS24" s="207" t="s">
        <v>398</v>
      </c>
      <c r="DT24" s="207" t="s">
        <v>399</v>
      </c>
      <c r="DU24" s="207" t="s">
        <v>400</v>
      </c>
      <c r="DV24" s="207"/>
      <c r="DW24" s="207"/>
      <c r="DX24" s="207"/>
      <c r="DY24" s="128"/>
    </row>
    <row r="25" spans="2:145" ht="41.25" customHeight="1" thickBot="1">
      <c r="B25" s="41">
        <v>8</v>
      </c>
      <c r="C25" s="290" t="str">
        <f t="shared" si="7"/>
        <v>郡８</v>
      </c>
      <c r="D25" s="291"/>
      <c r="E25" s="291"/>
      <c r="F25" s="291"/>
      <c r="G25" s="291"/>
      <c r="H25" s="291"/>
      <c r="I25" s="291"/>
      <c r="J25" s="291"/>
      <c r="K25" s="291"/>
      <c r="L25" s="292"/>
      <c r="M25" s="43">
        <v>11</v>
      </c>
      <c r="N25" s="50"/>
      <c r="O25" s="51"/>
      <c r="P25" s="51"/>
      <c r="Q25" s="52"/>
      <c r="R25" s="50"/>
      <c r="S25" s="51"/>
      <c r="T25" s="51"/>
      <c r="U25" s="51"/>
      <c r="V25" s="52"/>
      <c r="AA25" s="15"/>
      <c r="AB25" s="22">
        <v>9</v>
      </c>
      <c r="AC25" s="48">
        <v>9</v>
      </c>
      <c r="AD25" s="49"/>
      <c r="AE25" s="16"/>
      <c r="AF25" s="17"/>
      <c r="AG25" s="22">
        <v>49</v>
      </c>
      <c r="AH25" s="48">
        <v>49</v>
      </c>
      <c r="AI25" s="49"/>
      <c r="AJ25" s="16"/>
      <c r="AK25" s="17"/>
      <c r="AL25" s="22">
        <v>89</v>
      </c>
      <c r="AM25" s="48">
        <v>89</v>
      </c>
      <c r="AN25" s="49"/>
      <c r="AR25" s="92"/>
      <c r="AS25" s="95"/>
      <c r="AT25" s="97"/>
      <c r="BB25" s="195" t="s">
        <v>607</v>
      </c>
      <c r="BC25" s="142"/>
      <c r="BD25" s="383"/>
      <c r="BE25" s="383"/>
      <c r="BF25" s="383"/>
      <c r="BG25" s="383"/>
      <c r="BK25" s="126"/>
      <c r="BL25" s="126"/>
      <c r="BM25" s="126"/>
      <c r="BN25" s="126"/>
      <c r="BO25" s="126"/>
      <c r="BP25" s="126"/>
      <c r="BQ25" s="126"/>
      <c r="BR25" s="126"/>
      <c r="BS25" s="109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124"/>
      <c r="CH25" s="117"/>
      <c r="CI25" s="117"/>
      <c r="CJ25" s="126"/>
      <c r="CK25" s="126"/>
      <c r="CL25" s="123"/>
      <c r="CM25" s="117"/>
      <c r="CN25" s="117"/>
      <c r="CO25" s="123"/>
      <c r="CP25" s="123"/>
      <c r="CQ25" s="123"/>
      <c r="CR25" s="42">
        <v>8</v>
      </c>
      <c r="CS25" s="206" t="s">
        <v>58</v>
      </c>
      <c r="CT25" s="206" t="s">
        <v>143</v>
      </c>
      <c r="CU25" s="207" t="s">
        <v>545</v>
      </c>
      <c r="CV25" s="207" t="s">
        <v>128</v>
      </c>
      <c r="CW25" s="207" t="s">
        <v>158</v>
      </c>
      <c r="CX25" s="207" t="s">
        <v>173</v>
      </c>
      <c r="CY25" s="207" t="s">
        <v>253</v>
      </c>
      <c r="CZ25" s="207" t="s">
        <v>254</v>
      </c>
      <c r="DA25" s="207" t="s">
        <v>255</v>
      </c>
      <c r="DB25" s="207" t="s">
        <v>256</v>
      </c>
      <c r="DC25" s="207" t="s">
        <v>257</v>
      </c>
      <c r="DD25" s="207" t="s">
        <v>258</v>
      </c>
      <c r="DE25" s="207" t="s">
        <v>259</v>
      </c>
      <c r="DF25" s="207" t="s">
        <v>260</v>
      </c>
      <c r="DG25" s="207" t="s">
        <v>572</v>
      </c>
      <c r="DH25" s="207" t="s">
        <v>401</v>
      </c>
      <c r="DI25" s="207" t="s">
        <v>402</v>
      </c>
      <c r="DJ25" s="207" t="s">
        <v>403</v>
      </c>
      <c r="DK25" s="207" t="s">
        <v>404</v>
      </c>
      <c r="DL25" s="207" t="s">
        <v>405</v>
      </c>
      <c r="DM25" s="207" t="s">
        <v>406</v>
      </c>
      <c r="DN25" s="207" t="s">
        <v>407</v>
      </c>
      <c r="DO25" s="207" t="s">
        <v>408</v>
      </c>
      <c r="DP25" s="207" t="s">
        <v>409</v>
      </c>
      <c r="DQ25" s="207" t="s">
        <v>410</v>
      </c>
      <c r="DR25" s="207" t="s">
        <v>411</v>
      </c>
      <c r="DS25" s="207" t="s">
        <v>412</v>
      </c>
      <c r="DT25" s="207" t="s">
        <v>413</v>
      </c>
      <c r="DU25" s="207" t="s">
        <v>414</v>
      </c>
      <c r="DV25" s="207"/>
      <c r="DW25" s="207"/>
      <c r="DX25" s="207"/>
      <c r="DY25" s="128"/>
    </row>
    <row r="26" spans="2:145" ht="41.25" customHeight="1" thickBot="1">
      <c r="B26" s="41">
        <v>9</v>
      </c>
      <c r="C26" s="290" t="str">
        <f t="shared" si="7"/>
        <v>郡９</v>
      </c>
      <c r="D26" s="291"/>
      <c r="E26" s="291"/>
      <c r="F26" s="291"/>
      <c r="G26" s="291"/>
      <c r="H26" s="291"/>
      <c r="I26" s="291"/>
      <c r="J26" s="291"/>
      <c r="K26" s="291"/>
      <c r="L26" s="292"/>
      <c r="M26" s="43">
        <v>12</v>
      </c>
      <c r="N26" s="50"/>
      <c r="O26" s="51"/>
      <c r="P26" s="51"/>
      <c r="Q26" s="52"/>
      <c r="R26" s="50"/>
      <c r="S26" s="51"/>
      <c r="T26" s="51"/>
      <c r="U26" s="51"/>
      <c r="V26" s="52"/>
      <c r="X26" s="298" t="s">
        <v>48</v>
      </c>
      <c r="Y26" s="299"/>
      <c r="AA26" s="15"/>
      <c r="AB26" s="22">
        <v>10</v>
      </c>
      <c r="AC26" s="48">
        <v>10</v>
      </c>
      <c r="AD26" s="49"/>
      <c r="AE26" s="16"/>
      <c r="AF26" s="17"/>
      <c r="AG26" s="22">
        <v>50</v>
      </c>
      <c r="AH26" s="48">
        <v>50</v>
      </c>
      <c r="AI26" s="49"/>
      <c r="AJ26" s="16"/>
      <c r="AK26" s="17"/>
      <c r="AL26" s="22">
        <v>90</v>
      </c>
      <c r="AM26" s="48">
        <v>90</v>
      </c>
      <c r="AN26" s="49"/>
      <c r="AR26" s="92"/>
      <c r="AS26" s="95"/>
      <c r="AT26" s="97"/>
      <c r="BB26" s="195"/>
      <c r="BC26" s="142"/>
      <c r="BK26" s="126"/>
      <c r="BL26" s="126"/>
      <c r="BM26" s="126"/>
      <c r="BN26" s="126"/>
      <c r="BO26" s="126"/>
      <c r="BP26" s="126"/>
      <c r="BQ26" s="126"/>
      <c r="BR26" s="126"/>
      <c r="BS26" s="109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125"/>
      <c r="CE26" s="125"/>
      <c r="CF26" s="8"/>
      <c r="CG26" s="124"/>
      <c r="CH26" s="117"/>
      <c r="CI26" s="117"/>
      <c r="CJ26" s="126"/>
      <c r="CK26" s="126"/>
      <c r="CL26" s="123"/>
      <c r="CM26" s="117"/>
      <c r="CN26" s="117"/>
      <c r="CO26" s="123"/>
      <c r="CP26" s="123"/>
      <c r="CQ26" s="123"/>
      <c r="CR26" s="42">
        <v>9</v>
      </c>
      <c r="CS26" s="206" t="s">
        <v>59</v>
      </c>
      <c r="CT26" s="206" t="s">
        <v>144</v>
      </c>
      <c r="CU26" s="207" t="s">
        <v>546</v>
      </c>
      <c r="CV26" s="207" t="s">
        <v>129</v>
      </c>
      <c r="CW26" s="207" t="s">
        <v>159</v>
      </c>
      <c r="CX26" s="207" t="s">
        <v>174</v>
      </c>
      <c r="CY26" s="207" t="s">
        <v>261</v>
      </c>
      <c r="CZ26" s="207" t="s">
        <v>262</v>
      </c>
      <c r="DA26" s="207" t="s">
        <v>263</v>
      </c>
      <c r="DB26" s="207" t="s">
        <v>264</v>
      </c>
      <c r="DC26" s="207" t="s">
        <v>265</v>
      </c>
      <c r="DD26" s="207" t="s">
        <v>266</v>
      </c>
      <c r="DE26" s="207" t="s">
        <v>267</v>
      </c>
      <c r="DF26" s="207" t="s">
        <v>268</v>
      </c>
      <c r="DG26" s="207" t="s">
        <v>573</v>
      </c>
      <c r="DH26" s="207" t="s">
        <v>415</v>
      </c>
      <c r="DI26" s="207" t="s">
        <v>416</v>
      </c>
      <c r="DJ26" s="207" t="s">
        <v>417</v>
      </c>
      <c r="DK26" s="207" t="s">
        <v>418</v>
      </c>
      <c r="DL26" s="207" t="s">
        <v>419</v>
      </c>
      <c r="DM26" s="207" t="s">
        <v>420</v>
      </c>
      <c r="DN26" s="207" t="s">
        <v>421</v>
      </c>
      <c r="DO26" s="207" t="s">
        <v>422</v>
      </c>
      <c r="DP26" s="207" t="s">
        <v>423</v>
      </c>
      <c r="DQ26" s="207" t="s">
        <v>424</v>
      </c>
      <c r="DR26" s="207" t="s">
        <v>425</v>
      </c>
      <c r="DS26" s="207" t="s">
        <v>426</v>
      </c>
      <c r="DT26" s="207" t="s">
        <v>427</v>
      </c>
      <c r="DU26" s="207" t="s">
        <v>428</v>
      </c>
      <c r="DV26" s="207"/>
      <c r="DW26" s="207"/>
      <c r="DX26" s="207"/>
      <c r="DY26" s="128"/>
    </row>
    <row r="27" spans="2:145" ht="41.25" customHeight="1" thickBot="1">
      <c r="B27" s="41">
        <v>10</v>
      </c>
      <c r="C27" s="290" t="str">
        <f t="shared" si="7"/>
        <v>郡１０</v>
      </c>
      <c r="D27" s="291"/>
      <c r="E27" s="291"/>
      <c r="F27" s="291"/>
      <c r="G27" s="291"/>
      <c r="H27" s="291"/>
      <c r="I27" s="291"/>
      <c r="J27" s="291"/>
      <c r="K27" s="291"/>
      <c r="L27" s="292"/>
      <c r="M27" s="43">
        <v>13</v>
      </c>
      <c r="N27" s="50"/>
      <c r="O27" s="51"/>
      <c r="P27" s="51"/>
      <c r="Q27" s="52"/>
      <c r="R27" s="50"/>
      <c r="S27" s="51"/>
      <c r="T27" s="51"/>
      <c r="U27" s="51"/>
      <c r="V27" s="52"/>
      <c r="X27" s="24" t="s">
        <v>21</v>
      </c>
      <c r="Y27" s="25" t="s">
        <v>22</v>
      </c>
      <c r="AA27" s="15"/>
      <c r="AB27" s="22">
        <v>11</v>
      </c>
      <c r="AC27" s="48">
        <v>11</v>
      </c>
      <c r="AD27" s="49"/>
      <c r="AE27" s="16"/>
      <c r="AF27" s="17"/>
      <c r="AG27" s="22">
        <v>51</v>
      </c>
      <c r="AH27" s="48">
        <v>51</v>
      </c>
      <c r="AI27" s="49"/>
      <c r="AJ27" s="16"/>
      <c r="AK27" s="17"/>
      <c r="AL27" s="22">
        <v>91</v>
      </c>
      <c r="AM27" s="48">
        <v>91</v>
      </c>
      <c r="AN27" s="49"/>
      <c r="AR27" s="92"/>
      <c r="AS27" s="95"/>
      <c r="AT27" s="97"/>
      <c r="BK27" s="126"/>
      <c r="BL27" s="126"/>
      <c r="BM27" s="126"/>
      <c r="BN27" s="126"/>
      <c r="BO27" s="126"/>
      <c r="BP27" s="126"/>
      <c r="BQ27" s="126"/>
      <c r="BR27" s="126"/>
      <c r="BS27" s="109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109"/>
      <c r="CE27" s="109"/>
      <c r="CF27" s="8"/>
      <c r="CG27" s="124"/>
      <c r="CH27" s="117"/>
      <c r="CI27" s="117"/>
      <c r="CJ27" s="126"/>
      <c r="CK27" s="126"/>
      <c r="CL27" s="123"/>
      <c r="CM27" s="117"/>
      <c r="CN27" s="117"/>
      <c r="CO27" s="123"/>
      <c r="CP27" s="123"/>
      <c r="CQ27" s="123"/>
      <c r="CR27" s="42">
        <v>10</v>
      </c>
      <c r="CS27" s="206" t="s">
        <v>60</v>
      </c>
      <c r="CT27" s="206" t="s">
        <v>145</v>
      </c>
      <c r="CU27" s="207" t="s">
        <v>547</v>
      </c>
      <c r="CV27" s="207" t="s">
        <v>130</v>
      </c>
      <c r="CW27" s="207" t="s">
        <v>160</v>
      </c>
      <c r="CX27" s="207" t="s">
        <v>175</v>
      </c>
      <c r="CY27" s="207" t="s">
        <v>269</v>
      </c>
      <c r="CZ27" s="207" t="s">
        <v>270</v>
      </c>
      <c r="DA27" s="207" t="s">
        <v>271</v>
      </c>
      <c r="DB27" s="207" t="s">
        <v>272</v>
      </c>
      <c r="DC27" s="207" t="s">
        <v>273</v>
      </c>
      <c r="DD27" s="207" t="s">
        <v>274</v>
      </c>
      <c r="DE27" s="207" t="s">
        <v>275</v>
      </c>
      <c r="DF27" s="207" t="s">
        <v>276</v>
      </c>
      <c r="DG27" s="207" t="s">
        <v>574</v>
      </c>
      <c r="DH27" s="207" t="s">
        <v>429</v>
      </c>
      <c r="DI27" s="207" t="s">
        <v>430</v>
      </c>
      <c r="DJ27" s="207" t="s">
        <v>431</v>
      </c>
      <c r="DK27" s="207" t="s">
        <v>432</v>
      </c>
      <c r="DL27" s="207" t="s">
        <v>433</v>
      </c>
      <c r="DM27" s="207" t="s">
        <v>434</v>
      </c>
      <c r="DN27" s="207" t="s">
        <v>435</v>
      </c>
      <c r="DO27" s="207" t="s">
        <v>436</v>
      </c>
      <c r="DP27" s="207" t="s">
        <v>437</v>
      </c>
      <c r="DQ27" s="207" t="s">
        <v>438</v>
      </c>
      <c r="DR27" s="207" t="s">
        <v>439</v>
      </c>
      <c r="DS27" s="207" t="s">
        <v>440</v>
      </c>
      <c r="DT27" s="207" t="s">
        <v>441</v>
      </c>
      <c r="DU27" s="207" t="s">
        <v>442</v>
      </c>
      <c r="DV27" s="207"/>
      <c r="DW27" s="207"/>
      <c r="DX27" s="207"/>
      <c r="DY27" s="128"/>
    </row>
    <row r="28" spans="2:145" ht="41.25" customHeight="1">
      <c r="B28" s="41">
        <v>11</v>
      </c>
      <c r="C28" s="290" t="str">
        <f t="shared" si="7"/>
        <v>郡１１</v>
      </c>
      <c r="D28" s="291"/>
      <c r="E28" s="291"/>
      <c r="F28" s="291"/>
      <c r="G28" s="291"/>
      <c r="H28" s="291"/>
      <c r="I28" s="291"/>
      <c r="J28" s="291"/>
      <c r="K28" s="291"/>
      <c r="L28" s="292"/>
      <c r="M28" s="43">
        <v>14</v>
      </c>
      <c r="N28" s="50"/>
      <c r="O28" s="51"/>
      <c r="P28" s="51"/>
      <c r="Q28" s="52"/>
      <c r="R28" s="50"/>
      <c r="S28" s="51"/>
      <c r="T28" s="51"/>
      <c r="U28" s="51"/>
      <c r="V28" s="52"/>
      <c r="X28" s="53">
        <v>1</v>
      </c>
      <c r="Y28" s="54">
        <v>1</v>
      </c>
      <c r="AA28" s="15"/>
      <c r="AB28" s="22">
        <v>12</v>
      </c>
      <c r="AC28" s="48">
        <v>12</v>
      </c>
      <c r="AD28" s="49"/>
      <c r="AE28" s="16"/>
      <c r="AF28" s="17"/>
      <c r="AG28" s="22">
        <v>52</v>
      </c>
      <c r="AH28" s="48">
        <v>52</v>
      </c>
      <c r="AI28" s="49"/>
      <c r="AJ28" s="16"/>
      <c r="AK28" s="17"/>
      <c r="AL28" s="22">
        <v>92</v>
      </c>
      <c r="AM28" s="48">
        <v>92</v>
      </c>
      <c r="AN28" s="49"/>
      <c r="AR28" s="92"/>
      <c r="AS28" s="95"/>
      <c r="AT28" s="97"/>
      <c r="BK28" s="126"/>
      <c r="BL28" s="126"/>
      <c r="BM28" s="126"/>
      <c r="BN28" s="126"/>
      <c r="BO28" s="126"/>
      <c r="BP28" s="126"/>
      <c r="BQ28" s="126"/>
      <c r="BR28" s="126"/>
      <c r="BS28" s="109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109"/>
      <c r="CE28" s="109"/>
      <c r="CF28" s="8"/>
      <c r="CG28" s="124"/>
      <c r="CH28" s="117"/>
      <c r="CI28" s="117"/>
      <c r="CJ28" s="126"/>
      <c r="CK28" s="126"/>
      <c r="CL28" s="123"/>
      <c r="CM28" s="117"/>
      <c r="CN28" s="117"/>
      <c r="CO28" s="123"/>
      <c r="CP28" s="123"/>
      <c r="CQ28" s="123"/>
      <c r="CR28" s="42">
        <v>11</v>
      </c>
      <c r="CS28" s="206" t="s">
        <v>61</v>
      </c>
      <c r="CT28" s="206" t="s">
        <v>146</v>
      </c>
      <c r="CU28" s="207" t="s">
        <v>548</v>
      </c>
      <c r="CV28" s="207" t="s">
        <v>131</v>
      </c>
      <c r="CW28" s="207" t="s">
        <v>161</v>
      </c>
      <c r="CX28" s="207" t="s">
        <v>176</v>
      </c>
      <c r="CY28" s="207" t="s">
        <v>277</v>
      </c>
      <c r="CZ28" s="207" t="s">
        <v>278</v>
      </c>
      <c r="DA28" s="207" t="s">
        <v>279</v>
      </c>
      <c r="DB28" s="207" t="s">
        <v>280</v>
      </c>
      <c r="DC28" s="207" t="s">
        <v>281</v>
      </c>
      <c r="DD28" s="207" t="s">
        <v>282</v>
      </c>
      <c r="DE28" s="207" t="s">
        <v>283</v>
      </c>
      <c r="DF28" s="207" t="s">
        <v>284</v>
      </c>
      <c r="DG28" s="207" t="s">
        <v>575</v>
      </c>
      <c r="DH28" s="207" t="s">
        <v>443</v>
      </c>
      <c r="DI28" s="207" t="s">
        <v>444</v>
      </c>
      <c r="DJ28" s="207" t="s">
        <v>445</v>
      </c>
      <c r="DK28" s="207" t="s">
        <v>446</v>
      </c>
      <c r="DL28" s="207" t="s">
        <v>447</v>
      </c>
      <c r="DM28" s="207" t="s">
        <v>448</v>
      </c>
      <c r="DN28" s="207" t="s">
        <v>449</v>
      </c>
      <c r="DO28" s="207" t="s">
        <v>450</v>
      </c>
      <c r="DP28" s="207" t="s">
        <v>451</v>
      </c>
      <c r="DQ28" s="207" t="s">
        <v>452</v>
      </c>
      <c r="DR28" s="207" t="s">
        <v>453</v>
      </c>
      <c r="DS28" s="207" t="s">
        <v>454</v>
      </c>
      <c r="DT28" s="207" t="s">
        <v>455</v>
      </c>
      <c r="DU28" s="207" t="s">
        <v>456</v>
      </c>
      <c r="DV28" s="207"/>
      <c r="DW28" s="207"/>
      <c r="DX28" s="207"/>
      <c r="DY28" s="128"/>
    </row>
    <row r="29" spans="2:145" ht="41.25" customHeight="1">
      <c r="B29" s="41">
        <v>12</v>
      </c>
      <c r="C29" s="290" t="str">
        <f t="shared" si="7"/>
        <v>郡１２</v>
      </c>
      <c r="D29" s="291"/>
      <c r="E29" s="291"/>
      <c r="F29" s="291"/>
      <c r="G29" s="291"/>
      <c r="H29" s="291"/>
      <c r="I29" s="291"/>
      <c r="J29" s="291"/>
      <c r="K29" s="291"/>
      <c r="L29" s="292"/>
      <c r="M29" s="43">
        <v>15</v>
      </c>
      <c r="N29" s="50"/>
      <c r="O29" s="51"/>
      <c r="P29" s="51"/>
      <c r="Q29" s="52"/>
      <c r="R29" s="50"/>
      <c r="S29" s="51"/>
      <c r="T29" s="51"/>
      <c r="U29" s="51"/>
      <c r="V29" s="52"/>
      <c r="X29" s="41">
        <v>2</v>
      </c>
      <c r="Y29" s="43">
        <v>2</v>
      </c>
      <c r="AA29" s="15"/>
      <c r="AB29" s="22">
        <v>13</v>
      </c>
      <c r="AC29" s="48">
        <v>13</v>
      </c>
      <c r="AD29" s="49"/>
      <c r="AE29" s="16"/>
      <c r="AF29" s="17"/>
      <c r="AG29" s="22">
        <v>53</v>
      </c>
      <c r="AH29" s="48">
        <v>53</v>
      </c>
      <c r="AI29" s="49"/>
      <c r="AJ29" s="16"/>
      <c r="AK29" s="17"/>
      <c r="AL29" s="22">
        <v>93</v>
      </c>
      <c r="AM29" s="48">
        <v>93</v>
      </c>
      <c r="AN29" s="49"/>
      <c r="AR29" s="92"/>
      <c r="AS29" s="95"/>
      <c r="AT29" s="97"/>
      <c r="BK29" s="126"/>
      <c r="BL29" s="126"/>
      <c r="BM29" s="126"/>
      <c r="BN29" s="126"/>
      <c r="BO29" s="126"/>
      <c r="BP29" s="126"/>
      <c r="BQ29" s="126"/>
      <c r="BR29" s="126"/>
      <c r="BS29" s="109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109"/>
      <c r="CE29" s="109"/>
      <c r="CF29" s="8"/>
      <c r="CG29" s="124"/>
      <c r="CH29" s="117"/>
      <c r="CI29" s="117"/>
      <c r="CJ29" s="126"/>
      <c r="CK29" s="126"/>
      <c r="CL29" s="123"/>
      <c r="CM29" s="117"/>
      <c r="CN29" s="117"/>
      <c r="CO29" s="123"/>
      <c r="CP29" s="123"/>
      <c r="CQ29" s="123"/>
      <c r="CR29" s="42">
        <v>12</v>
      </c>
      <c r="CS29" s="206" t="s">
        <v>62</v>
      </c>
      <c r="CT29" s="206" t="s">
        <v>147</v>
      </c>
      <c r="CU29" s="207" t="s">
        <v>549</v>
      </c>
      <c r="CV29" s="207" t="s">
        <v>132</v>
      </c>
      <c r="CW29" s="207" t="s">
        <v>162</v>
      </c>
      <c r="CX29" s="207" t="s">
        <v>177</v>
      </c>
      <c r="CY29" s="207" t="s">
        <v>285</v>
      </c>
      <c r="CZ29" s="207" t="s">
        <v>286</v>
      </c>
      <c r="DA29" s="207" t="s">
        <v>287</v>
      </c>
      <c r="DB29" s="207" t="s">
        <v>288</v>
      </c>
      <c r="DC29" s="207" t="s">
        <v>289</v>
      </c>
      <c r="DD29" s="207" t="s">
        <v>290</v>
      </c>
      <c r="DE29" s="207" t="s">
        <v>291</v>
      </c>
      <c r="DF29" s="207" t="s">
        <v>292</v>
      </c>
      <c r="DG29" s="207" t="s">
        <v>576</v>
      </c>
      <c r="DH29" s="207" t="s">
        <v>457</v>
      </c>
      <c r="DI29" s="207" t="s">
        <v>458</v>
      </c>
      <c r="DJ29" s="207" t="s">
        <v>459</v>
      </c>
      <c r="DK29" s="207" t="s">
        <v>460</v>
      </c>
      <c r="DL29" s="207" t="s">
        <v>461</v>
      </c>
      <c r="DM29" s="207" t="s">
        <v>462</v>
      </c>
      <c r="DN29" s="207" t="s">
        <v>463</v>
      </c>
      <c r="DO29" s="207" t="s">
        <v>464</v>
      </c>
      <c r="DP29" s="207" t="s">
        <v>465</v>
      </c>
      <c r="DQ29" s="207" t="s">
        <v>466</v>
      </c>
      <c r="DR29" s="207" t="s">
        <v>467</v>
      </c>
      <c r="DS29" s="207" t="s">
        <v>468</v>
      </c>
      <c r="DT29" s="207" t="s">
        <v>469</v>
      </c>
      <c r="DU29" s="207" t="s">
        <v>470</v>
      </c>
      <c r="DV29" s="207"/>
      <c r="DW29" s="207"/>
      <c r="DX29" s="207"/>
      <c r="DY29" s="128"/>
    </row>
    <row r="30" spans="2:145" ht="41.25" customHeight="1">
      <c r="B30" s="41">
        <v>13</v>
      </c>
      <c r="C30" s="290" t="str">
        <f t="shared" si="7"/>
        <v>郡１３</v>
      </c>
      <c r="D30" s="291"/>
      <c r="E30" s="291"/>
      <c r="F30" s="291"/>
      <c r="G30" s="291"/>
      <c r="H30" s="291"/>
      <c r="I30" s="291"/>
      <c r="J30" s="291"/>
      <c r="K30" s="291"/>
      <c r="L30" s="292"/>
      <c r="M30" s="43">
        <v>16</v>
      </c>
      <c r="N30" s="50"/>
      <c r="O30" s="51"/>
      <c r="P30" s="51"/>
      <c r="Q30" s="52"/>
      <c r="R30" s="50"/>
      <c r="S30" s="51"/>
      <c r="T30" s="51"/>
      <c r="U30" s="51"/>
      <c r="V30" s="52"/>
      <c r="X30" s="41">
        <v>3</v>
      </c>
      <c r="Y30" s="43">
        <v>3</v>
      </c>
      <c r="AA30" s="15"/>
      <c r="AB30" s="22">
        <v>14</v>
      </c>
      <c r="AC30" s="48">
        <v>14</v>
      </c>
      <c r="AD30" s="49"/>
      <c r="AE30" s="16"/>
      <c r="AF30" s="17"/>
      <c r="AG30" s="22">
        <v>54</v>
      </c>
      <c r="AH30" s="48">
        <v>54</v>
      </c>
      <c r="AI30" s="49"/>
      <c r="AJ30" s="16"/>
      <c r="AK30" s="17"/>
      <c r="AL30" s="22">
        <v>94</v>
      </c>
      <c r="AM30" s="48">
        <v>94</v>
      </c>
      <c r="AN30" s="49"/>
      <c r="AR30" s="92"/>
      <c r="AS30" s="95"/>
      <c r="AT30" s="97"/>
      <c r="BK30" s="126"/>
      <c r="BL30" s="126"/>
      <c r="BM30" s="126"/>
      <c r="BN30" s="126"/>
      <c r="BO30" s="126"/>
      <c r="BP30" s="126"/>
      <c r="BQ30" s="126"/>
      <c r="BR30" s="126"/>
      <c r="BS30" s="109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109"/>
      <c r="CE30" s="109"/>
      <c r="CF30" s="8"/>
      <c r="CG30" s="124"/>
      <c r="CH30" s="117"/>
      <c r="CI30" s="117"/>
      <c r="CJ30" s="126"/>
      <c r="CK30" s="126"/>
      <c r="CL30" s="123"/>
      <c r="CM30" s="117"/>
      <c r="CN30" s="117"/>
      <c r="CO30" s="123"/>
      <c r="CP30" s="123"/>
      <c r="CQ30" s="123"/>
      <c r="CR30" s="42">
        <v>13</v>
      </c>
      <c r="CS30" s="206" t="s">
        <v>63</v>
      </c>
      <c r="CT30" s="206" t="s">
        <v>148</v>
      </c>
      <c r="CU30" s="207" t="s">
        <v>550</v>
      </c>
      <c r="CV30" s="207" t="s">
        <v>133</v>
      </c>
      <c r="CW30" s="207" t="s">
        <v>163</v>
      </c>
      <c r="CX30" s="207" t="s">
        <v>178</v>
      </c>
      <c r="CY30" s="207" t="s">
        <v>293</v>
      </c>
      <c r="CZ30" s="207" t="s">
        <v>294</v>
      </c>
      <c r="DA30" s="207" t="s">
        <v>295</v>
      </c>
      <c r="DB30" s="207" t="s">
        <v>296</v>
      </c>
      <c r="DC30" s="207" t="s">
        <v>297</v>
      </c>
      <c r="DD30" s="207" t="s">
        <v>298</v>
      </c>
      <c r="DE30" s="207" t="s">
        <v>299</v>
      </c>
      <c r="DF30" s="207" t="s">
        <v>300</v>
      </c>
      <c r="DG30" s="207" t="s">
        <v>577</v>
      </c>
      <c r="DH30" s="207" t="s">
        <v>471</v>
      </c>
      <c r="DI30" s="207" t="s">
        <v>472</v>
      </c>
      <c r="DJ30" s="207" t="s">
        <v>473</v>
      </c>
      <c r="DK30" s="207" t="s">
        <v>474</v>
      </c>
      <c r="DL30" s="207" t="s">
        <v>475</v>
      </c>
      <c r="DM30" s="207" t="s">
        <v>476</v>
      </c>
      <c r="DN30" s="207" t="s">
        <v>477</v>
      </c>
      <c r="DO30" s="207" t="s">
        <v>478</v>
      </c>
      <c r="DP30" s="207" t="s">
        <v>479</v>
      </c>
      <c r="DQ30" s="207" t="s">
        <v>480</v>
      </c>
      <c r="DR30" s="207" t="s">
        <v>481</v>
      </c>
      <c r="DS30" s="207" t="s">
        <v>482</v>
      </c>
      <c r="DT30" s="207" t="s">
        <v>483</v>
      </c>
      <c r="DU30" s="207" t="s">
        <v>484</v>
      </c>
      <c r="DV30" s="207"/>
      <c r="DW30" s="207"/>
      <c r="DX30" s="207"/>
      <c r="DY30" s="128"/>
    </row>
    <row r="31" spans="2:145" ht="41.25" customHeight="1" thickBot="1">
      <c r="B31" s="41">
        <v>14</v>
      </c>
      <c r="C31" s="290" t="str">
        <f t="shared" si="7"/>
        <v>郡１４</v>
      </c>
      <c r="D31" s="291"/>
      <c r="E31" s="291"/>
      <c r="F31" s="291"/>
      <c r="G31" s="291"/>
      <c r="H31" s="291"/>
      <c r="I31" s="291"/>
      <c r="J31" s="291"/>
      <c r="K31" s="291"/>
      <c r="L31" s="292"/>
      <c r="M31" s="43">
        <v>17</v>
      </c>
      <c r="N31" s="50"/>
      <c r="O31" s="51"/>
      <c r="P31" s="51"/>
      <c r="Q31" s="52"/>
      <c r="R31" s="50"/>
      <c r="S31" s="51"/>
      <c r="T31" s="51"/>
      <c r="U31" s="51"/>
      <c r="V31" s="52"/>
      <c r="X31" s="55">
        <v>4</v>
      </c>
      <c r="Y31" s="56">
        <v>4</v>
      </c>
      <c r="AA31" s="15"/>
      <c r="AB31" s="22">
        <v>15</v>
      </c>
      <c r="AC31" s="48">
        <v>15</v>
      </c>
      <c r="AD31" s="49"/>
      <c r="AE31" s="16"/>
      <c r="AF31" s="17"/>
      <c r="AG31" s="22">
        <v>55</v>
      </c>
      <c r="AH31" s="48">
        <v>55</v>
      </c>
      <c r="AI31" s="49"/>
      <c r="AJ31" s="16"/>
      <c r="AK31" s="17"/>
      <c r="AL31" s="22">
        <v>95</v>
      </c>
      <c r="AM31" s="48">
        <v>95</v>
      </c>
      <c r="AN31" s="49"/>
      <c r="AR31" s="92"/>
      <c r="AS31" s="95"/>
      <c r="AT31" s="97"/>
      <c r="BK31" s="126"/>
      <c r="BL31" s="126"/>
      <c r="BM31" s="126"/>
      <c r="BN31" s="126"/>
      <c r="BO31" s="126"/>
      <c r="BP31" s="126"/>
      <c r="BQ31" s="126"/>
      <c r="BR31" s="126"/>
      <c r="BS31" s="109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109"/>
      <c r="CE31" s="109"/>
      <c r="CF31" s="8"/>
      <c r="CG31" s="124"/>
      <c r="CH31" s="117"/>
      <c r="CI31" s="117"/>
      <c r="CJ31" s="126"/>
      <c r="CK31" s="126"/>
      <c r="CL31" s="123"/>
      <c r="CM31" s="117"/>
      <c r="CN31" s="117"/>
      <c r="CO31" s="123"/>
      <c r="CP31" s="123"/>
      <c r="CQ31" s="123"/>
      <c r="CR31" s="42">
        <v>14</v>
      </c>
      <c r="CS31" s="206" t="s">
        <v>64</v>
      </c>
      <c r="CT31" s="206" t="s">
        <v>149</v>
      </c>
      <c r="CU31" s="207" t="s">
        <v>551</v>
      </c>
      <c r="CV31" s="207" t="s">
        <v>134</v>
      </c>
      <c r="CW31" s="207" t="s">
        <v>164</v>
      </c>
      <c r="CX31" s="207" t="s">
        <v>179</v>
      </c>
      <c r="CY31" s="207" t="s">
        <v>301</v>
      </c>
      <c r="CZ31" s="207" t="s">
        <v>302</v>
      </c>
      <c r="DA31" s="207" t="s">
        <v>303</v>
      </c>
      <c r="DB31" s="207" t="s">
        <v>304</v>
      </c>
      <c r="DC31" s="207" t="s">
        <v>305</v>
      </c>
      <c r="DD31" s="207" t="s">
        <v>306</v>
      </c>
      <c r="DE31" s="207" t="s">
        <v>307</v>
      </c>
      <c r="DF31" s="207" t="s">
        <v>308</v>
      </c>
      <c r="DG31" s="207" t="s">
        <v>578</v>
      </c>
      <c r="DH31" s="207" t="s">
        <v>485</v>
      </c>
      <c r="DI31" s="207" t="s">
        <v>486</v>
      </c>
      <c r="DJ31" s="207" t="s">
        <v>487</v>
      </c>
      <c r="DK31" s="207" t="s">
        <v>488</v>
      </c>
      <c r="DL31" s="207" t="s">
        <v>489</v>
      </c>
      <c r="DM31" s="207" t="s">
        <v>490</v>
      </c>
      <c r="DN31" s="207" t="s">
        <v>491</v>
      </c>
      <c r="DO31" s="207" t="s">
        <v>492</v>
      </c>
      <c r="DP31" s="207" t="s">
        <v>493</v>
      </c>
      <c r="DQ31" s="207" t="s">
        <v>494</v>
      </c>
      <c r="DR31" s="207" t="s">
        <v>495</v>
      </c>
      <c r="DS31" s="207" t="s">
        <v>496</v>
      </c>
      <c r="DT31" s="207" t="s">
        <v>497</v>
      </c>
      <c r="DU31" s="207" t="s">
        <v>498</v>
      </c>
      <c r="DV31" s="207"/>
      <c r="DW31" s="207"/>
      <c r="DX31" s="207"/>
      <c r="DY31" s="128"/>
    </row>
    <row r="32" spans="2:145" ht="41.25" customHeight="1" thickBot="1">
      <c r="B32" s="148">
        <v>15</v>
      </c>
      <c r="C32" s="290" t="str">
        <f t="shared" si="7"/>
        <v>郡１５</v>
      </c>
      <c r="D32" s="291"/>
      <c r="E32" s="291"/>
      <c r="F32" s="291"/>
      <c r="G32" s="291"/>
      <c r="H32" s="291"/>
      <c r="I32" s="291"/>
      <c r="J32" s="291"/>
      <c r="K32" s="291"/>
      <c r="L32" s="292"/>
      <c r="M32" s="149">
        <v>18</v>
      </c>
      <c r="N32" s="45"/>
      <c r="O32" s="46"/>
      <c r="P32" s="46"/>
      <c r="Q32" s="47"/>
      <c r="R32" s="58"/>
      <c r="S32" s="59"/>
      <c r="T32" s="59"/>
      <c r="U32" s="59"/>
      <c r="V32" s="60"/>
      <c r="AA32" s="15"/>
      <c r="AB32" s="22">
        <v>16</v>
      </c>
      <c r="AC32" s="48">
        <v>16</v>
      </c>
      <c r="AD32" s="49"/>
      <c r="AE32" s="16"/>
      <c r="AF32" s="17"/>
      <c r="AG32" s="22">
        <v>56</v>
      </c>
      <c r="AH32" s="48">
        <v>56</v>
      </c>
      <c r="AI32" s="49"/>
      <c r="AJ32" s="16"/>
      <c r="AK32" s="17"/>
      <c r="AL32" s="22">
        <v>96</v>
      </c>
      <c r="AM32" s="48">
        <v>96</v>
      </c>
      <c r="AN32" s="49"/>
      <c r="AR32" s="92"/>
      <c r="AS32" s="95"/>
      <c r="AT32" s="97"/>
      <c r="BK32" s="126"/>
      <c r="BL32" s="126"/>
      <c r="BM32" s="126"/>
      <c r="BN32" s="126"/>
      <c r="BO32" s="126"/>
      <c r="BP32" s="126"/>
      <c r="BQ32" s="126"/>
      <c r="BR32" s="126"/>
      <c r="BS32" s="109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124"/>
      <c r="CH32" s="117"/>
      <c r="CI32" s="117"/>
      <c r="CJ32" s="126"/>
      <c r="CK32" s="126"/>
      <c r="CL32" s="123"/>
      <c r="CM32" s="117"/>
      <c r="CN32" s="117"/>
      <c r="CO32" s="123"/>
      <c r="CP32" s="123"/>
      <c r="CQ32" s="123"/>
      <c r="CR32" s="42">
        <v>15</v>
      </c>
      <c r="CS32" s="206" t="s">
        <v>65</v>
      </c>
      <c r="CT32" s="206" t="s">
        <v>150</v>
      </c>
      <c r="CU32" s="207" t="s">
        <v>552</v>
      </c>
      <c r="CV32" s="207" t="s">
        <v>135</v>
      </c>
      <c r="CW32" s="207" t="s">
        <v>165</v>
      </c>
      <c r="CX32" s="207" t="s">
        <v>180</v>
      </c>
      <c r="CY32" s="207" t="s">
        <v>309</v>
      </c>
      <c r="CZ32" s="207" t="s">
        <v>310</v>
      </c>
      <c r="DA32" s="207" t="s">
        <v>311</v>
      </c>
      <c r="DB32" s="207" t="s">
        <v>312</v>
      </c>
      <c r="DC32" s="207" t="s">
        <v>313</v>
      </c>
      <c r="DD32" s="207" t="s">
        <v>314</v>
      </c>
      <c r="DE32" s="207" t="s">
        <v>315</v>
      </c>
      <c r="DF32" s="207" t="s">
        <v>316</v>
      </c>
      <c r="DG32" s="207" t="s">
        <v>579</v>
      </c>
      <c r="DH32" s="207" t="s">
        <v>499</v>
      </c>
      <c r="DI32" s="207" t="s">
        <v>500</v>
      </c>
      <c r="DJ32" s="207" t="s">
        <v>501</v>
      </c>
      <c r="DK32" s="207" t="s">
        <v>502</v>
      </c>
      <c r="DL32" s="207" t="s">
        <v>503</v>
      </c>
      <c r="DM32" s="207" t="s">
        <v>504</v>
      </c>
      <c r="DN32" s="207" t="s">
        <v>505</v>
      </c>
      <c r="DO32" s="207" t="s">
        <v>506</v>
      </c>
      <c r="DP32" s="207" t="s">
        <v>507</v>
      </c>
      <c r="DQ32" s="207" t="s">
        <v>508</v>
      </c>
      <c r="DR32" s="207" t="s">
        <v>509</v>
      </c>
      <c r="DS32" s="207" t="s">
        <v>510</v>
      </c>
      <c r="DT32" s="207" t="s">
        <v>511</v>
      </c>
      <c r="DU32" s="207" t="s">
        <v>512</v>
      </c>
      <c r="DV32" s="207"/>
      <c r="DW32" s="207"/>
      <c r="DX32" s="207"/>
      <c r="DY32" s="128"/>
    </row>
    <row r="33" spans="2:135" ht="41.25" customHeight="1" thickBot="1">
      <c r="B33" s="293" t="s">
        <v>20</v>
      </c>
      <c r="C33" s="294"/>
      <c r="D33" s="294"/>
      <c r="E33" s="295" t="str">
        <f>IF($B$8="","",IF($B$8=$CS$8,CS33,IF($B$8=$CT$8,CT33,IF($B$8=$CU$8,CU33,IF($B$8=$CV$8,CV33,IF($B$8=$CW$8,CW33,IF($B$8=$CX$8,CX33,IF($B$8=$CY$8,CY33,IF($B$8=$CZ$8,CZ33,IF($B$8=$DA$8,DA33,IF($B$8=$DB$8,DB33,IF($B$8=$DC$8,DC33,IF($B$8=$DD$8,DD33,IF($B$8=$DE$8,DE33,IF($B$8=$DF$8,DF33,IF($B$8=$DG$8,DG33,IF($B$8=$DH$8,DH33,IF($B$8=$DI$8,DI33,IF($B$8=$DJ$8,DJ33,IF($B$8=$DK$8,DK33,IF($B$8=$DL$8,DL33,IF($B$8=$DM$8,DM33,IF($B$8=$DN$8,DN33,IF($B$8=$DO$8,DO33,IF($B$8=$DP$8,DP33,IF($B$8=$DQ$8,DQ33,IF($B$8=$DR$8,DR33,IF($B$8=$DS$8,DS33,IF($B$8=$DT$8,DT33,IF($B$8=$DU$8,DU33,IF($B$8=$DV$8,DV33,IF($B$8=$DW$8,DW33,IF($B$8=$DX$8,DX33,DY33)))))))))))))))))))))))))))))))))</f>
        <v>郡西コーチ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7"/>
      <c r="R33" s="102"/>
      <c r="S33" s="103"/>
      <c r="T33" s="104"/>
      <c r="AA33" s="15"/>
      <c r="AB33" s="22">
        <v>17</v>
      </c>
      <c r="AC33" s="48">
        <v>17</v>
      </c>
      <c r="AD33" s="49"/>
      <c r="AE33" s="16"/>
      <c r="AF33" s="17"/>
      <c r="AG33" s="22">
        <v>57</v>
      </c>
      <c r="AH33" s="48">
        <v>57</v>
      </c>
      <c r="AI33" s="49"/>
      <c r="AJ33" s="16"/>
      <c r="AK33" s="17"/>
      <c r="AL33" s="22">
        <v>97</v>
      </c>
      <c r="AM33" s="48">
        <v>97</v>
      </c>
      <c r="AN33" s="49"/>
      <c r="AR33" s="92"/>
      <c r="AS33" s="95"/>
      <c r="AT33" s="97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8"/>
      <c r="BY33" s="8"/>
      <c r="BZ33" s="8"/>
      <c r="CA33" s="8"/>
      <c r="CG33" s="124"/>
      <c r="CH33" s="117"/>
      <c r="CI33" s="117"/>
      <c r="CJ33" s="126"/>
      <c r="CK33" s="126"/>
      <c r="CL33" s="123"/>
      <c r="CM33" s="117"/>
      <c r="CN33" s="117"/>
      <c r="CO33" s="123"/>
      <c r="CP33" s="123"/>
      <c r="CQ33" s="123"/>
      <c r="CR33" s="129" t="s">
        <v>51</v>
      </c>
      <c r="CS33" s="206" t="s">
        <v>66</v>
      </c>
      <c r="CT33" s="206" t="s">
        <v>537</v>
      </c>
      <c r="CU33" s="207" t="s">
        <v>553</v>
      </c>
      <c r="CV33" s="207" t="s">
        <v>554</v>
      </c>
      <c r="CW33" s="207" t="s">
        <v>555</v>
      </c>
      <c r="CX33" s="207" t="s">
        <v>556</v>
      </c>
      <c r="CY33" s="207" t="s">
        <v>557</v>
      </c>
      <c r="CZ33" s="207" t="s">
        <v>558</v>
      </c>
      <c r="DA33" s="207" t="s">
        <v>559</v>
      </c>
      <c r="DB33" s="207" t="s">
        <v>560</v>
      </c>
      <c r="DC33" s="207" t="s">
        <v>561</v>
      </c>
      <c r="DD33" s="207" t="s">
        <v>562</v>
      </c>
      <c r="DE33" s="207" t="s">
        <v>563</v>
      </c>
      <c r="DF33" s="207" t="s">
        <v>564</v>
      </c>
      <c r="DG33" s="207" t="s">
        <v>580</v>
      </c>
      <c r="DH33" s="207" t="s">
        <v>581</v>
      </c>
      <c r="DI33" s="207" t="s">
        <v>582</v>
      </c>
      <c r="DJ33" s="207" t="s">
        <v>583</v>
      </c>
      <c r="DK33" s="207" t="s">
        <v>584</v>
      </c>
      <c r="DL33" s="207" t="s">
        <v>585</v>
      </c>
      <c r="DM33" s="207" t="s">
        <v>586</v>
      </c>
      <c r="DN33" s="207" t="s">
        <v>587</v>
      </c>
      <c r="DO33" s="207" t="s">
        <v>588</v>
      </c>
      <c r="DP33" s="207" t="s">
        <v>589</v>
      </c>
      <c r="DQ33" s="207" t="s">
        <v>590</v>
      </c>
      <c r="DR33" s="207" t="s">
        <v>591</v>
      </c>
      <c r="DS33" s="207" t="s">
        <v>592</v>
      </c>
      <c r="DT33" s="207" t="s">
        <v>593</v>
      </c>
      <c r="DU33" s="207" t="s">
        <v>594</v>
      </c>
      <c r="DV33" s="207"/>
      <c r="DW33" s="207"/>
      <c r="DX33" s="207"/>
      <c r="DY33" s="128"/>
    </row>
    <row r="34" spans="2:135" ht="41.25" customHeight="1">
      <c r="P34" s="152"/>
      <c r="Q34" s="152"/>
      <c r="AA34" s="15"/>
      <c r="AB34" s="22">
        <v>18</v>
      </c>
      <c r="AC34" s="48">
        <v>18</v>
      </c>
      <c r="AD34" s="49"/>
      <c r="AE34" s="16"/>
      <c r="AF34" s="17"/>
      <c r="AG34" s="22">
        <v>58</v>
      </c>
      <c r="AH34" s="48">
        <v>58</v>
      </c>
      <c r="AI34" s="49"/>
      <c r="AJ34" s="16"/>
      <c r="AK34" s="17"/>
      <c r="AL34" s="22">
        <v>98</v>
      </c>
      <c r="AM34" s="48">
        <v>98</v>
      </c>
      <c r="AN34" s="49"/>
      <c r="AR34" s="94"/>
      <c r="AS34" s="95"/>
      <c r="AT34" s="97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G34" s="124"/>
      <c r="CH34" s="117"/>
      <c r="CI34" s="117"/>
      <c r="CJ34" s="123"/>
      <c r="CK34" s="123"/>
      <c r="CL34" s="123"/>
      <c r="CM34" s="117"/>
      <c r="CN34" s="117"/>
      <c r="CO34" s="123"/>
      <c r="CP34" s="123"/>
      <c r="CQ34" s="123"/>
    </row>
    <row r="35" spans="2:135" ht="41.25" customHeight="1" thickBot="1">
      <c r="AA35" s="15"/>
      <c r="AB35" s="22">
        <v>19</v>
      </c>
      <c r="AC35" s="48">
        <v>19</v>
      </c>
      <c r="AD35" s="49"/>
      <c r="AE35" s="16"/>
      <c r="AF35" s="17"/>
      <c r="AG35" s="22">
        <v>59</v>
      </c>
      <c r="AH35" s="48">
        <v>59</v>
      </c>
      <c r="AI35" s="49"/>
      <c r="AJ35" s="16"/>
      <c r="AK35" s="17"/>
      <c r="AL35" s="22">
        <v>99</v>
      </c>
      <c r="AM35" s="48">
        <v>99</v>
      </c>
      <c r="AN35" s="49"/>
      <c r="AR35" s="92"/>
      <c r="AS35" s="95"/>
      <c r="AT35" s="97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G35" s="124"/>
      <c r="CH35" s="117"/>
      <c r="CI35" s="117"/>
      <c r="CJ35" s="123"/>
      <c r="CK35" s="123"/>
      <c r="CL35" s="123"/>
      <c r="CM35" s="117"/>
      <c r="CN35" s="117"/>
      <c r="CO35" s="123"/>
      <c r="CP35" s="123"/>
      <c r="CQ35" s="123"/>
      <c r="CR35" s="105"/>
      <c r="CS35" s="134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99"/>
      <c r="DZ35" s="8"/>
      <c r="EA35" s="8"/>
      <c r="EB35" s="8"/>
      <c r="EC35" s="8"/>
      <c r="ED35" s="8"/>
      <c r="EE35" s="8"/>
    </row>
    <row r="36" spans="2:135" ht="41.25" customHeight="1">
      <c r="B36" s="38"/>
      <c r="C36" s="2"/>
      <c r="D36" s="2"/>
      <c r="E36" s="2"/>
      <c r="F36" s="2"/>
      <c r="G36" s="39" t="s">
        <v>28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316" t="s">
        <v>35</v>
      </c>
      <c r="S36" s="317"/>
      <c r="T36" s="317"/>
      <c r="U36" s="317"/>
      <c r="V36" s="318"/>
      <c r="AA36" s="15"/>
      <c r="AB36" s="22">
        <v>20</v>
      </c>
      <c r="AC36" s="48">
        <v>20</v>
      </c>
      <c r="AD36" s="49"/>
      <c r="AE36" s="16"/>
      <c r="AF36" s="17"/>
      <c r="AG36" s="22">
        <v>60</v>
      </c>
      <c r="AH36" s="48">
        <v>60</v>
      </c>
      <c r="AI36" s="49"/>
      <c r="AJ36" s="16"/>
      <c r="AK36" s="17"/>
      <c r="AL36" s="22">
        <v>100</v>
      </c>
      <c r="AM36" s="48">
        <v>100</v>
      </c>
      <c r="AN36" s="49"/>
      <c r="AR36" s="92"/>
      <c r="AS36" s="95"/>
      <c r="AT36" s="97"/>
      <c r="BK36" s="8"/>
      <c r="BL36" s="8"/>
      <c r="BM36" s="29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115"/>
      <c r="BY36" s="115"/>
      <c r="BZ36" s="115"/>
      <c r="CA36" s="115"/>
      <c r="CB36" s="115"/>
      <c r="CG36" s="124"/>
      <c r="CH36" s="117"/>
      <c r="CI36" s="117"/>
      <c r="CJ36" s="123"/>
      <c r="CK36" s="123"/>
      <c r="CL36" s="123"/>
      <c r="CM36" s="117"/>
      <c r="CN36" s="117"/>
      <c r="CO36" s="123"/>
      <c r="CP36" s="123"/>
      <c r="CQ36" s="123"/>
      <c r="CR36" s="117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8"/>
      <c r="EA36" s="8"/>
      <c r="EB36" s="8"/>
      <c r="EC36" s="8"/>
      <c r="ED36" s="8"/>
      <c r="EE36" s="8"/>
    </row>
    <row r="37" spans="2:135" ht="41.25" customHeight="1">
      <c r="B37" s="319" t="s">
        <v>19</v>
      </c>
      <c r="C37" s="321" t="s">
        <v>27</v>
      </c>
      <c r="D37" s="321" t="str">
        <f>IF(AQ7="","",AQ7)</f>
        <v/>
      </c>
      <c r="E37" s="323" t="s">
        <v>26</v>
      </c>
      <c r="F37" s="61"/>
      <c r="G37" s="325" t="str">
        <f>IF(T8="","",T8)</f>
        <v/>
      </c>
      <c r="H37" s="325"/>
      <c r="I37" s="325"/>
      <c r="J37" s="325"/>
      <c r="K37" s="325"/>
      <c r="L37" s="325"/>
      <c r="M37" s="325"/>
      <c r="N37" s="325"/>
      <c r="O37" s="325"/>
      <c r="P37" s="325"/>
      <c r="Q37" s="40"/>
      <c r="R37" s="41" t="s">
        <v>1</v>
      </c>
      <c r="S37" s="42" t="s">
        <v>2</v>
      </c>
      <c r="T37" s="42" t="s">
        <v>3</v>
      </c>
      <c r="U37" s="42" t="s">
        <v>3</v>
      </c>
      <c r="V37" s="43"/>
      <c r="AA37" s="15"/>
      <c r="AB37" s="22">
        <v>21</v>
      </c>
      <c r="AC37" s="48">
        <v>21</v>
      </c>
      <c r="AD37" s="49"/>
      <c r="AE37" s="16"/>
      <c r="AF37" s="17"/>
      <c r="AG37" s="22">
        <v>61</v>
      </c>
      <c r="AH37" s="48">
        <v>61</v>
      </c>
      <c r="AI37" s="49"/>
      <c r="AJ37" s="16"/>
      <c r="AK37" s="17"/>
      <c r="AL37" s="22">
        <v>101</v>
      </c>
      <c r="AM37" s="48">
        <v>101</v>
      </c>
      <c r="AN37" s="49"/>
      <c r="AR37" s="92"/>
      <c r="AS37" s="95"/>
      <c r="AT37" s="97"/>
      <c r="BK37" s="116"/>
      <c r="BL37" s="61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08"/>
      <c r="BX37" s="109"/>
      <c r="BY37" s="109"/>
      <c r="BZ37" s="109"/>
      <c r="CA37" s="109"/>
      <c r="CB37" s="109"/>
      <c r="CG37" s="124"/>
      <c r="CH37" s="117"/>
      <c r="CI37" s="117"/>
      <c r="CJ37" s="123"/>
      <c r="CK37" s="123"/>
      <c r="CL37" s="123"/>
      <c r="CM37" s="117"/>
      <c r="CN37" s="117"/>
      <c r="CO37" s="123"/>
      <c r="CP37" s="123"/>
      <c r="CQ37" s="123"/>
      <c r="CR37" s="8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8"/>
      <c r="EA37" s="8"/>
      <c r="EB37" s="8"/>
      <c r="EC37" s="8"/>
      <c r="ED37" s="8"/>
      <c r="EE37" s="8"/>
    </row>
    <row r="38" spans="2:135" ht="41.25" customHeight="1" thickBot="1">
      <c r="B38" s="320"/>
      <c r="C38" s="322"/>
      <c r="D38" s="322"/>
      <c r="E38" s="324"/>
      <c r="F38" s="8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44"/>
      <c r="R38" s="45"/>
      <c r="S38" s="46"/>
      <c r="T38" s="46"/>
      <c r="U38" s="46"/>
      <c r="V38" s="47"/>
      <c r="AA38" s="15"/>
      <c r="AB38" s="22">
        <v>22</v>
      </c>
      <c r="AC38" s="48">
        <v>22</v>
      </c>
      <c r="AD38" s="49"/>
      <c r="AE38" s="16"/>
      <c r="AF38" s="17"/>
      <c r="AG38" s="22">
        <v>62</v>
      </c>
      <c r="AH38" s="48">
        <v>62</v>
      </c>
      <c r="AI38" s="49"/>
      <c r="AJ38" s="16"/>
      <c r="AK38" s="17"/>
      <c r="AL38" s="22">
        <v>102</v>
      </c>
      <c r="AM38" s="48">
        <v>102</v>
      </c>
      <c r="AN38" s="49"/>
      <c r="AR38" s="92"/>
      <c r="AS38" s="95"/>
      <c r="AT38" s="97"/>
      <c r="BK38" s="116"/>
      <c r="BL38" s="8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08"/>
      <c r="BX38" s="8"/>
      <c r="BY38" s="8"/>
      <c r="BZ38" s="8"/>
      <c r="CA38" s="8"/>
      <c r="CB38" s="8"/>
      <c r="CD38" s="8"/>
      <c r="CE38" s="8"/>
      <c r="CF38" s="8"/>
      <c r="CG38" s="124"/>
      <c r="CH38" s="117"/>
      <c r="CI38" s="117"/>
      <c r="CJ38" s="123"/>
      <c r="CK38" s="123"/>
      <c r="CL38" s="123"/>
      <c r="CM38" s="117"/>
      <c r="CN38" s="117"/>
      <c r="CO38" s="123"/>
      <c r="CP38" s="123"/>
      <c r="CQ38" s="123"/>
      <c r="CR38" s="11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8"/>
      <c r="EA38" s="8"/>
      <c r="EB38" s="8"/>
      <c r="EC38" s="8"/>
      <c r="ED38" s="8"/>
      <c r="EE38" s="8"/>
    </row>
    <row r="39" spans="2:135" ht="41.25" customHeight="1">
      <c r="B39" s="300" t="s">
        <v>17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2"/>
      <c r="M39" s="306" t="s">
        <v>9</v>
      </c>
      <c r="N39" s="308" t="s">
        <v>16</v>
      </c>
      <c r="O39" s="309"/>
      <c r="P39" s="309"/>
      <c r="Q39" s="310"/>
      <c r="R39" s="189"/>
      <c r="S39" s="311" t="s">
        <v>528</v>
      </c>
      <c r="T39" s="311"/>
      <c r="U39" s="311"/>
      <c r="V39" s="190"/>
      <c r="X39" s="312" t="s">
        <v>525</v>
      </c>
      <c r="Y39" s="313"/>
      <c r="AA39" s="15"/>
      <c r="AB39" s="22">
        <v>23</v>
      </c>
      <c r="AC39" s="48">
        <v>23</v>
      </c>
      <c r="AD39" s="49"/>
      <c r="AE39" s="16"/>
      <c r="AF39" s="17"/>
      <c r="AG39" s="22">
        <v>63</v>
      </c>
      <c r="AH39" s="48">
        <v>63</v>
      </c>
      <c r="AI39" s="49"/>
      <c r="AJ39" s="16"/>
      <c r="AK39" s="17"/>
      <c r="AL39" s="22">
        <v>103</v>
      </c>
      <c r="AM39" s="48">
        <v>103</v>
      </c>
      <c r="AN39" s="49"/>
      <c r="AR39" s="92"/>
      <c r="AS39" s="95"/>
      <c r="AT39" s="97"/>
      <c r="BK39" s="126"/>
      <c r="BL39" s="126"/>
      <c r="BM39" s="126"/>
      <c r="BN39" s="126"/>
      <c r="BO39" s="126"/>
      <c r="BP39" s="126"/>
      <c r="BQ39" s="126"/>
      <c r="BR39" s="126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D39" s="122"/>
      <c r="CE39" s="115"/>
      <c r="CF39" s="8"/>
      <c r="CG39" s="124"/>
      <c r="CH39" s="117"/>
      <c r="CI39" s="117"/>
      <c r="CJ39" s="123"/>
      <c r="CK39" s="123"/>
      <c r="CL39" s="123"/>
      <c r="CM39" s="117"/>
      <c r="CN39" s="117"/>
      <c r="CO39" s="123"/>
      <c r="CP39" s="123"/>
      <c r="CQ39" s="123"/>
      <c r="CR39" s="11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8"/>
      <c r="EA39" s="8"/>
      <c r="EB39" s="8"/>
      <c r="EC39" s="8"/>
      <c r="ED39" s="8"/>
      <c r="EE39" s="8"/>
    </row>
    <row r="40" spans="2:135" ht="41.25" customHeight="1" thickBot="1"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5"/>
      <c r="M40" s="307"/>
      <c r="N40" s="41" t="s">
        <v>12</v>
      </c>
      <c r="O40" s="42" t="s">
        <v>13</v>
      </c>
      <c r="P40" s="42" t="s">
        <v>14</v>
      </c>
      <c r="Q40" s="43" t="s">
        <v>15</v>
      </c>
      <c r="R40" s="41">
        <v>1</v>
      </c>
      <c r="S40" s="42">
        <v>2</v>
      </c>
      <c r="T40" s="42">
        <v>3</v>
      </c>
      <c r="U40" s="42">
        <v>4</v>
      </c>
      <c r="V40" s="43">
        <v>5</v>
      </c>
      <c r="X40" s="314" t="s">
        <v>526</v>
      </c>
      <c r="Y40" s="315"/>
      <c r="AA40" s="15"/>
      <c r="AB40" s="22">
        <v>24</v>
      </c>
      <c r="AC40" s="48">
        <v>24</v>
      </c>
      <c r="AD40" s="49"/>
      <c r="AE40" s="16"/>
      <c r="AF40" s="17"/>
      <c r="AG40" s="22">
        <v>64</v>
      </c>
      <c r="AH40" s="48">
        <v>64</v>
      </c>
      <c r="AI40" s="49"/>
      <c r="AJ40" s="16"/>
      <c r="AK40" s="17"/>
      <c r="AL40" s="22">
        <v>104</v>
      </c>
      <c r="AM40" s="48">
        <v>104</v>
      </c>
      <c r="AN40" s="49"/>
      <c r="AR40" s="92"/>
      <c r="AS40" s="95"/>
      <c r="AT40" s="97"/>
      <c r="BK40" s="126"/>
      <c r="BL40" s="126"/>
      <c r="BM40" s="126"/>
      <c r="BN40" s="126"/>
      <c r="BO40" s="126"/>
      <c r="BP40" s="126"/>
      <c r="BQ40" s="126"/>
      <c r="BR40" s="126"/>
      <c r="BS40" s="115"/>
      <c r="BT40" s="109"/>
      <c r="BU40" s="109"/>
      <c r="BV40" s="109"/>
      <c r="BW40" s="109"/>
      <c r="BX40" s="109"/>
      <c r="BY40" s="109"/>
      <c r="BZ40" s="109"/>
      <c r="CA40" s="109"/>
      <c r="CB40" s="109"/>
      <c r="CD40" s="115"/>
      <c r="CE40" s="115"/>
      <c r="CF40" s="8"/>
      <c r="CG40" s="124"/>
      <c r="CH40" s="117"/>
      <c r="CI40" s="117"/>
      <c r="CJ40" s="123"/>
      <c r="CK40" s="123"/>
      <c r="CL40" s="123"/>
      <c r="CM40" s="117"/>
      <c r="CN40" s="117"/>
      <c r="CO40" s="123"/>
      <c r="CP40" s="123"/>
      <c r="CQ40" s="123"/>
      <c r="CR40" s="116"/>
      <c r="CS40" s="201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8"/>
      <c r="EA40" s="8"/>
      <c r="EB40" s="8"/>
      <c r="EC40" s="8"/>
      <c r="ED40" s="8"/>
      <c r="EE40" s="8"/>
    </row>
    <row r="41" spans="2:135" ht="41.25" customHeight="1" thickBot="1">
      <c r="B41" s="41">
        <v>1</v>
      </c>
      <c r="C41" s="290" t="str">
        <f>IF($T$8="","",IF($T$8=$CS$8,CS18,IF($T$8=$CT$8,CT18,IF($T$8=$CU$8,CU18,IF($T$8=$CV$8,CV18,IF($T$8=$CW$8,CW18,IF($T$8=$CX$8,CX18,IF($T$8=$CY$8,CY18,IF($T$8=$CZ$8,CZ18,IF($T$8=$DA$8,DA18,IF($T$8=$DB$8,DB18,IF($T$8=$DC$8,DC18,IF($T$8=$DD$8,DD18,IF($T$8=$DE$8,DE18,IF($T$8=$DF$8,DF18,IF($T$8=$DG$8,DG18,IF($T$8=$DH$8,DH18,IF($T$8=$DI$8,DI18,IF($T$8=$DJ$8,DJ18,IF($T$8=$DK$8,DK18,IF($T$8=$DL$8,DL18,IF($T$8=$DM$8,DM18,IF($T$8=$DN$8,DN18,IF($T$8=$DO$8,DO18,IF($T$8=$DP$8,DP18,IF($T$8=$DQ$8,DQ18,IF($T$8=$DR$8,DR18,IF($T$8=$DS$8,DS18,IF($T$8=$DT$8,DT18,IF($T$8=$DU$8,DU18,IF($T$8=$DV$8,DV18,IF($T$8=$DW$8,DW18,IF($T$8=$DX$8,DX18,DY18)))))))))))))))))))))))))))))))))</f>
        <v/>
      </c>
      <c r="D41" s="291"/>
      <c r="E41" s="291"/>
      <c r="F41" s="291"/>
      <c r="G41" s="291"/>
      <c r="H41" s="291"/>
      <c r="I41" s="291"/>
      <c r="J41" s="291"/>
      <c r="K41" s="291"/>
      <c r="L41" s="292"/>
      <c r="M41" s="43">
        <v>4</v>
      </c>
      <c r="N41" s="50"/>
      <c r="O41" s="51"/>
      <c r="P41" s="51"/>
      <c r="Q41" s="52"/>
      <c r="R41" s="50"/>
      <c r="S41" s="51"/>
      <c r="T41" s="51"/>
      <c r="U41" s="51"/>
      <c r="V41" s="52"/>
      <c r="AA41" s="15"/>
      <c r="AB41" s="22">
        <v>25</v>
      </c>
      <c r="AC41" s="48">
        <v>25</v>
      </c>
      <c r="AD41" s="49"/>
      <c r="AE41" s="16"/>
      <c r="AF41" s="17"/>
      <c r="AG41" s="22">
        <v>65</v>
      </c>
      <c r="AH41" s="48">
        <v>65</v>
      </c>
      <c r="AI41" s="49"/>
      <c r="AJ41" s="16"/>
      <c r="AK41" s="17"/>
      <c r="AL41" s="22">
        <v>105</v>
      </c>
      <c r="AM41" s="48">
        <v>105</v>
      </c>
      <c r="AN41" s="49"/>
      <c r="AR41" s="92"/>
      <c r="AS41" s="95"/>
      <c r="AT41" s="97"/>
      <c r="BK41" s="126"/>
      <c r="BL41" s="126"/>
      <c r="BM41" s="126"/>
      <c r="BN41" s="126"/>
      <c r="BO41" s="126"/>
      <c r="BP41" s="126"/>
      <c r="BQ41" s="126"/>
      <c r="BR41" s="126"/>
      <c r="BS41" s="109"/>
      <c r="BT41" s="8"/>
      <c r="BU41" s="8"/>
      <c r="BV41" s="8"/>
      <c r="BW41" s="8"/>
      <c r="BX41" s="8"/>
      <c r="BY41" s="8"/>
      <c r="BZ41" s="8"/>
      <c r="CA41" s="8"/>
      <c r="CB41" s="8"/>
      <c r="CD41" s="8"/>
      <c r="CE41" s="8"/>
      <c r="CF41" s="8"/>
      <c r="CG41" s="124"/>
      <c r="CH41" s="117"/>
      <c r="CI41" s="117"/>
      <c r="CJ41" s="123"/>
      <c r="CK41" s="123"/>
      <c r="CL41" s="123"/>
      <c r="CM41" s="117"/>
      <c r="CN41" s="117"/>
      <c r="CO41" s="123"/>
      <c r="CP41" s="123"/>
      <c r="CQ41" s="123"/>
      <c r="CR41" s="109"/>
      <c r="CS41" s="202"/>
      <c r="CT41" s="202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8"/>
      <c r="EA41" s="8"/>
      <c r="EB41" s="8"/>
      <c r="EC41" s="8"/>
      <c r="ED41" s="8"/>
      <c r="EE41" s="8"/>
    </row>
    <row r="42" spans="2:135" ht="41.25" customHeight="1" thickBot="1">
      <c r="B42" s="41">
        <v>2</v>
      </c>
      <c r="C42" s="290" t="str">
        <f t="shared" ref="C42:C55" si="8">IF($T$8="","",IF($T$8=$CS$8,CS19,IF($T$8=$CT$8,CT19,IF($T$8=$CU$8,CU19,IF($T$8=$CV$8,CV19,IF($T$8=$CW$8,CW19,IF($T$8=$CX$8,CX19,IF($T$8=$CY$8,CY19,IF($T$8=$CZ$8,CZ19,IF($T$8=$DA$8,DA19,IF($T$8=$DB$8,DB19,IF($T$8=$DC$8,DC19,IF($T$8=$DD$8,DD19,IF($T$8=$DE$8,DE19,IF($T$8=$DF$8,DF19,IF($T$8=$DG$8,DG19,IF($T$8=$DH$8,DH19,IF($T$8=$DI$8,DI19,IF($T$8=$DJ$8,DJ19,IF($T$8=$DK$8,DK19,IF($T$8=$DL$8,DL19,IF($T$8=$DM$8,DM19,IF($T$8=$DN$8,DN19,IF($T$8=$DO$8,DO19,IF($T$8=$DP$8,DP19,IF($T$8=$DQ$8,DQ19,IF($T$8=$DR$8,DR19,IF($T$8=$DS$8,DS19,IF($T$8=$DT$8,DT19,IF($T$8=$DU$8,DU19,IF($T$8=$DV$8,DV19,IF($T$8=$DW$8,DW19,IF($T$8=$DX$8,DX19,DY19)))))))))))))))))))))))))))))))))</f>
        <v/>
      </c>
      <c r="D42" s="291"/>
      <c r="E42" s="291"/>
      <c r="F42" s="291"/>
      <c r="G42" s="291"/>
      <c r="H42" s="291"/>
      <c r="I42" s="291"/>
      <c r="J42" s="291"/>
      <c r="K42" s="291"/>
      <c r="L42" s="292"/>
      <c r="M42" s="43">
        <v>5</v>
      </c>
      <c r="N42" s="50"/>
      <c r="O42" s="51"/>
      <c r="P42" s="51"/>
      <c r="Q42" s="52"/>
      <c r="R42" s="50"/>
      <c r="S42" s="51"/>
      <c r="T42" s="51"/>
      <c r="U42" s="51"/>
      <c r="V42" s="52"/>
      <c r="X42" s="298" t="s">
        <v>47</v>
      </c>
      <c r="Y42" s="299"/>
      <c r="AA42" s="15"/>
      <c r="AB42" s="22">
        <v>26</v>
      </c>
      <c r="AC42" s="48">
        <v>26</v>
      </c>
      <c r="AD42" s="49"/>
      <c r="AE42" s="16"/>
      <c r="AF42" s="17"/>
      <c r="AG42" s="22">
        <v>66</v>
      </c>
      <c r="AH42" s="48">
        <v>66</v>
      </c>
      <c r="AI42" s="49"/>
      <c r="AJ42" s="16"/>
      <c r="AK42" s="17"/>
      <c r="AL42" s="22">
        <v>106</v>
      </c>
      <c r="AM42" s="48">
        <v>106</v>
      </c>
      <c r="AN42" s="49"/>
      <c r="AR42" s="92"/>
      <c r="AS42" s="95"/>
      <c r="AT42" s="97"/>
      <c r="BK42" s="126"/>
      <c r="BL42" s="126"/>
      <c r="BM42" s="126"/>
      <c r="BN42" s="126"/>
      <c r="BO42" s="126"/>
      <c r="BP42" s="126"/>
      <c r="BQ42" s="126"/>
      <c r="BR42" s="126"/>
      <c r="BS42" s="109"/>
      <c r="BT42" s="8"/>
      <c r="BU42" s="8"/>
      <c r="BV42" s="8"/>
      <c r="BW42" s="8"/>
      <c r="BX42" s="8"/>
      <c r="BY42" s="8"/>
      <c r="BZ42" s="8"/>
      <c r="CA42" s="8"/>
      <c r="CB42" s="8"/>
      <c r="CD42" s="125"/>
      <c r="CE42" s="125"/>
      <c r="CF42" s="8"/>
      <c r="CG42" s="124"/>
      <c r="CH42" s="117"/>
      <c r="CI42" s="117"/>
      <c r="CJ42" s="123"/>
      <c r="CK42" s="123"/>
      <c r="CL42" s="123"/>
      <c r="CM42" s="117"/>
      <c r="CN42" s="117"/>
      <c r="CO42" s="123"/>
      <c r="CP42" s="123"/>
      <c r="CQ42" s="123"/>
      <c r="CR42" s="109"/>
      <c r="CS42" s="202"/>
      <c r="CT42" s="202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8"/>
      <c r="EA42" s="8"/>
      <c r="EB42" s="8"/>
      <c r="EC42" s="8"/>
      <c r="ED42" s="8"/>
      <c r="EE42" s="8"/>
    </row>
    <row r="43" spans="2:135" ht="41.25" customHeight="1" thickBot="1">
      <c r="B43" s="41">
        <v>3</v>
      </c>
      <c r="C43" s="290" t="str">
        <f t="shared" si="8"/>
        <v/>
      </c>
      <c r="D43" s="291"/>
      <c r="E43" s="291"/>
      <c r="F43" s="291"/>
      <c r="G43" s="291"/>
      <c r="H43" s="291"/>
      <c r="I43" s="291"/>
      <c r="J43" s="291"/>
      <c r="K43" s="291"/>
      <c r="L43" s="292"/>
      <c r="M43" s="43">
        <v>6</v>
      </c>
      <c r="N43" s="50"/>
      <c r="O43" s="51"/>
      <c r="P43" s="51"/>
      <c r="Q43" s="52"/>
      <c r="R43" s="50"/>
      <c r="S43" s="51"/>
      <c r="T43" s="51"/>
      <c r="U43" s="51"/>
      <c r="V43" s="52"/>
      <c r="X43" s="24" t="s">
        <v>23</v>
      </c>
      <c r="Y43" s="25" t="s">
        <v>24</v>
      </c>
      <c r="AA43" s="15"/>
      <c r="AB43" s="22">
        <v>27</v>
      </c>
      <c r="AC43" s="48">
        <v>27</v>
      </c>
      <c r="AD43" s="49"/>
      <c r="AE43" s="16"/>
      <c r="AF43" s="17"/>
      <c r="AG43" s="22">
        <v>67</v>
      </c>
      <c r="AH43" s="48">
        <v>67</v>
      </c>
      <c r="AI43" s="49"/>
      <c r="AJ43" s="16"/>
      <c r="AK43" s="17"/>
      <c r="AL43" s="22">
        <v>107</v>
      </c>
      <c r="AM43" s="48">
        <v>107</v>
      </c>
      <c r="AN43" s="49"/>
      <c r="AR43" s="92"/>
      <c r="AS43" s="95"/>
      <c r="AT43" s="97"/>
      <c r="BK43" s="126"/>
      <c r="BL43" s="126"/>
      <c r="BM43" s="126"/>
      <c r="BN43" s="126"/>
      <c r="BO43" s="126"/>
      <c r="BP43" s="126"/>
      <c r="BQ43" s="126"/>
      <c r="BR43" s="126"/>
      <c r="BS43" s="109"/>
      <c r="BT43" s="8"/>
      <c r="BU43" s="8"/>
      <c r="BV43" s="8"/>
      <c r="BW43" s="8"/>
      <c r="BX43" s="8"/>
      <c r="BY43" s="8"/>
      <c r="BZ43" s="8"/>
      <c r="CA43" s="8"/>
      <c r="CB43" s="8"/>
      <c r="CD43" s="109"/>
      <c r="CE43" s="109"/>
      <c r="CF43" s="8"/>
      <c r="CG43" s="124"/>
      <c r="CH43" s="117"/>
      <c r="CI43" s="117"/>
      <c r="CJ43" s="123"/>
      <c r="CK43" s="123"/>
      <c r="CL43" s="123"/>
      <c r="CM43" s="117"/>
      <c r="CN43" s="117"/>
      <c r="CO43" s="123"/>
      <c r="CP43" s="123"/>
      <c r="CQ43" s="123"/>
      <c r="CR43" s="109"/>
      <c r="CS43" s="202"/>
      <c r="CT43" s="202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8"/>
      <c r="EA43" s="8"/>
      <c r="EB43" s="8"/>
      <c r="EC43" s="8"/>
      <c r="ED43" s="8"/>
      <c r="EE43" s="8"/>
    </row>
    <row r="44" spans="2:135" ht="41.25" customHeight="1">
      <c r="B44" s="41">
        <v>4</v>
      </c>
      <c r="C44" s="290" t="str">
        <f t="shared" si="8"/>
        <v/>
      </c>
      <c r="D44" s="291"/>
      <c r="E44" s="291"/>
      <c r="F44" s="291"/>
      <c r="G44" s="291"/>
      <c r="H44" s="291"/>
      <c r="I44" s="291"/>
      <c r="J44" s="291"/>
      <c r="K44" s="291"/>
      <c r="L44" s="292"/>
      <c r="M44" s="43">
        <v>7</v>
      </c>
      <c r="N44" s="50"/>
      <c r="O44" s="51"/>
      <c r="P44" s="51"/>
      <c r="Q44" s="52"/>
      <c r="R44" s="50"/>
      <c r="S44" s="51"/>
      <c r="T44" s="51"/>
      <c r="U44" s="51"/>
      <c r="V44" s="52"/>
      <c r="X44" s="53">
        <v>1</v>
      </c>
      <c r="Y44" s="54">
        <v>1</v>
      </c>
      <c r="AA44" s="15"/>
      <c r="AB44" s="22">
        <v>28</v>
      </c>
      <c r="AC44" s="48">
        <v>28</v>
      </c>
      <c r="AD44" s="49"/>
      <c r="AE44" s="16"/>
      <c r="AF44" s="17"/>
      <c r="AG44" s="22">
        <v>68</v>
      </c>
      <c r="AH44" s="48">
        <v>68</v>
      </c>
      <c r="AI44" s="49"/>
      <c r="AJ44" s="16"/>
      <c r="AK44" s="17"/>
      <c r="AL44" s="22">
        <v>108</v>
      </c>
      <c r="AM44" s="48">
        <v>108</v>
      </c>
      <c r="AN44" s="49"/>
      <c r="AR44" s="92"/>
      <c r="AS44" s="95"/>
      <c r="AT44" s="97"/>
      <c r="BK44" s="126"/>
      <c r="BL44" s="126"/>
      <c r="BM44" s="126"/>
      <c r="BN44" s="126"/>
      <c r="BO44" s="126"/>
      <c r="BP44" s="126"/>
      <c r="BQ44" s="126"/>
      <c r="BR44" s="126"/>
      <c r="BS44" s="109"/>
      <c r="BT44" s="8"/>
      <c r="BU44" s="8"/>
      <c r="BV44" s="8"/>
      <c r="BW44" s="8"/>
      <c r="BX44" s="8"/>
      <c r="BY44" s="8"/>
      <c r="BZ44" s="8"/>
      <c r="CA44" s="8"/>
      <c r="CB44" s="8"/>
      <c r="CD44" s="109"/>
      <c r="CE44" s="109"/>
      <c r="CF44" s="8"/>
      <c r="CG44" s="124"/>
      <c r="CH44" s="117"/>
      <c r="CI44" s="117"/>
      <c r="CJ44" s="123"/>
      <c r="CK44" s="123"/>
      <c r="CL44" s="123"/>
      <c r="CM44" s="117"/>
      <c r="CN44" s="117"/>
      <c r="CO44" s="123"/>
      <c r="CP44" s="123"/>
      <c r="CQ44" s="123"/>
      <c r="CR44" s="109"/>
      <c r="CS44" s="202"/>
      <c r="CT44" s="202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8"/>
      <c r="EA44" s="8"/>
      <c r="EB44" s="8"/>
      <c r="EC44" s="8"/>
      <c r="ED44" s="8"/>
      <c r="EE44" s="8"/>
    </row>
    <row r="45" spans="2:135" ht="41.25" customHeight="1">
      <c r="B45" s="41">
        <v>5</v>
      </c>
      <c r="C45" s="290" t="str">
        <f t="shared" si="8"/>
        <v/>
      </c>
      <c r="D45" s="291"/>
      <c r="E45" s="291"/>
      <c r="F45" s="291"/>
      <c r="G45" s="291"/>
      <c r="H45" s="291"/>
      <c r="I45" s="291"/>
      <c r="J45" s="291"/>
      <c r="K45" s="291"/>
      <c r="L45" s="292"/>
      <c r="M45" s="43">
        <v>8</v>
      </c>
      <c r="N45" s="50"/>
      <c r="O45" s="51"/>
      <c r="P45" s="51"/>
      <c r="Q45" s="52"/>
      <c r="R45" s="50"/>
      <c r="S45" s="51"/>
      <c r="T45" s="51"/>
      <c r="U45" s="51"/>
      <c r="V45" s="52"/>
      <c r="X45" s="41">
        <v>2</v>
      </c>
      <c r="Y45" s="43">
        <v>2</v>
      </c>
      <c r="AA45" s="15"/>
      <c r="AB45" s="22">
        <v>29</v>
      </c>
      <c r="AC45" s="48">
        <v>29</v>
      </c>
      <c r="AD45" s="49"/>
      <c r="AE45" s="16"/>
      <c r="AF45" s="17"/>
      <c r="AG45" s="22">
        <v>69</v>
      </c>
      <c r="AH45" s="48">
        <v>69</v>
      </c>
      <c r="AI45" s="49"/>
      <c r="AJ45" s="16"/>
      <c r="AK45" s="17"/>
      <c r="AL45" s="22">
        <v>109</v>
      </c>
      <c r="AM45" s="48">
        <v>109</v>
      </c>
      <c r="AN45" s="49"/>
      <c r="AR45" s="92"/>
      <c r="AS45" s="95"/>
      <c r="AT45" s="97"/>
      <c r="BK45" s="126"/>
      <c r="BL45" s="126"/>
      <c r="BM45" s="126"/>
      <c r="BN45" s="126"/>
      <c r="BO45" s="126"/>
      <c r="BP45" s="126"/>
      <c r="BQ45" s="126"/>
      <c r="BR45" s="126"/>
      <c r="BS45" s="109"/>
      <c r="BT45" s="8"/>
      <c r="BU45" s="8"/>
      <c r="BV45" s="8"/>
      <c r="BW45" s="8"/>
      <c r="BX45" s="8"/>
      <c r="BY45" s="8"/>
      <c r="BZ45" s="8"/>
      <c r="CA45" s="8"/>
      <c r="CB45" s="8"/>
      <c r="CD45" s="109"/>
      <c r="CE45" s="109"/>
      <c r="CF45" s="8"/>
      <c r="CG45" s="124"/>
      <c r="CH45" s="117"/>
      <c r="CI45" s="117"/>
      <c r="CJ45" s="123"/>
      <c r="CK45" s="123"/>
      <c r="CL45" s="123"/>
      <c r="CM45" s="117"/>
      <c r="CN45" s="117"/>
      <c r="CO45" s="123"/>
      <c r="CP45" s="123"/>
      <c r="CQ45" s="123"/>
      <c r="CR45" s="109"/>
      <c r="CS45" s="202"/>
      <c r="CT45" s="202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8"/>
      <c r="EA45" s="8"/>
      <c r="EB45" s="8"/>
      <c r="EC45" s="8"/>
      <c r="ED45" s="8"/>
      <c r="EE45" s="8"/>
    </row>
    <row r="46" spans="2:135" ht="41.25" customHeight="1">
      <c r="B46" s="41">
        <v>6</v>
      </c>
      <c r="C46" s="290" t="str">
        <f t="shared" si="8"/>
        <v/>
      </c>
      <c r="D46" s="291"/>
      <c r="E46" s="291"/>
      <c r="F46" s="291"/>
      <c r="G46" s="291"/>
      <c r="H46" s="291"/>
      <c r="I46" s="291"/>
      <c r="J46" s="291"/>
      <c r="K46" s="291"/>
      <c r="L46" s="292"/>
      <c r="M46" s="43">
        <v>9</v>
      </c>
      <c r="N46" s="50"/>
      <c r="O46" s="51"/>
      <c r="P46" s="51"/>
      <c r="Q46" s="52"/>
      <c r="R46" s="50"/>
      <c r="S46" s="51"/>
      <c r="T46" s="51"/>
      <c r="U46" s="51"/>
      <c r="V46" s="52"/>
      <c r="X46" s="41">
        <v>3</v>
      </c>
      <c r="Y46" s="43">
        <v>3</v>
      </c>
      <c r="AA46" s="15"/>
      <c r="AB46" s="22">
        <v>30</v>
      </c>
      <c r="AC46" s="48">
        <v>30</v>
      </c>
      <c r="AD46" s="49"/>
      <c r="AE46" s="16"/>
      <c r="AF46" s="17"/>
      <c r="AG46" s="22">
        <v>70</v>
      </c>
      <c r="AH46" s="48">
        <v>70</v>
      </c>
      <c r="AI46" s="49"/>
      <c r="AJ46" s="16"/>
      <c r="AK46" s="17"/>
      <c r="AL46" s="22">
        <v>110</v>
      </c>
      <c r="AM46" s="48">
        <v>110</v>
      </c>
      <c r="AN46" s="49"/>
      <c r="AR46" s="92"/>
      <c r="AS46" s="95"/>
      <c r="AT46" s="97"/>
      <c r="BA46" s="95"/>
      <c r="BK46" s="126"/>
      <c r="BL46" s="126"/>
      <c r="BM46" s="126"/>
      <c r="BN46" s="126"/>
      <c r="BO46" s="126"/>
      <c r="BP46" s="126"/>
      <c r="BQ46" s="126"/>
      <c r="BR46" s="126"/>
      <c r="BS46" s="109"/>
      <c r="BT46" s="8"/>
      <c r="BU46" s="8"/>
      <c r="BV46" s="8"/>
      <c r="BW46" s="8"/>
      <c r="BX46" s="8"/>
      <c r="BY46" s="8"/>
      <c r="BZ46" s="8"/>
      <c r="CA46" s="8"/>
      <c r="CB46" s="8"/>
      <c r="CD46" s="109"/>
      <c r="CE46" s="109"/>
      <c r="CF46" s="8"/>
      <c r="CG46" s="124"/>
      <c r="CH46" s="117"/>
      <c r="CI46" s="117"/>
      <c r="CJ46" s="123"/>
      <c r="CK46" s="123"/>
      <c r="CL46" s="123"/>
      <c r="CM46" s="117"/>
      <c r="CN46" s="117"/>
      <c r="CO46" s="123"/>
      <c r="CP46" s="123"/>
      <c r="CQ46" s="123"/>
      <c r="CR46" s="109"/>
      <c r="CS46" s="202"/>
      <c r="CT46" s="202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8"/>
      <c r="EA46" s="8"/>
      <c r="EB46" s="8"/>
      <c r="EC46" s="8"/>
      <c r="ED46" s="8"/>
      <c r="EE46" s="8"/>
    </row>
    <row r="47" spans="2:135" ht="41.25" customHeight="1" thickBot="1">
      <c r="B47" s="41">
        <v>7</v>
      </c>
      <c r="C47" s="290" t="str">
        <f t="shared" si="8"/>
        <v/>
      </c>
      <c r="D47" s="291"/>
      <c r="E47" s="291"/>
      <c r="F47" s="291"/>
      <c r="G47" s="291"/>
      <c r="H47" s="291"/>
      <c r="I47" s="291"/>
      <c r="J47" s="291"/>
      <c r="K47" s="291"/>
      <c r="L47" s="292"/>
      <c r="M47" s="43">
        <v>10</v>
      </c>
      <c r="N47" s="50"/>
      <c r="O47" s="51"/>
      <c r="P47" s="51"/>
      <c r="Q47" s="52"/>
      <c r="R47" s="50"/>
      <c r="S47" s="51"/>
      <c r="T47" s="51"/>
      <c r="U47" s="51"/>
      <c r="V47" s="52"/>
      <c r="X47" s="55">
        <v>4</v>
      </c>
      <c r="Y47" s="56">
        <v>4</v>
      </c>
      <c r="AA47" s="15"/>
      <c r="AB47" s="22">
        <v>31</v>
      </c>
      <c r="AC47" s="48">
        <v>31</v>
      </c>
      <c r="AD47" s="49"/>
      <c r="AE47" s="16"/>
      <c r="AF47" s="17"/>
      <c r="AG47" s="22">
        <v>71</v>
      </c>
      <c r="AH47" s="48">
        <v>71</v>
      </c>
      <c r="AI47" s="49"/>
      <c r="AJ47" s="16"/>
      <c r="AK47" s="17"/>
      <c r="AL47" s="22">
        <v>111</v>
      </c>
      <c r="AM47" s="48">
        <v>111</v>
      </c>
      <c r="AN47" s="49"/>
      <c r="AR47" s="92"/>
      <c r="AS47" s="95"/>
      <c r="AT47" s="97"/>
      <c r="BK47" s="126"/>
      <c r="BL47" s="126"/>
      <c r="BM47" s="126"/>
      <c r="BN47" s="126"/>
      <c r="BO47" s="126"/>
      <c r="BP47" s="126"/>
      <c r="BQ47" s="126"/>
      <c r="BR47" s="126"/>
      <c r="BS47" s="109"/>
      <c r="BT47" s="8"/>
      <c r="BU47" s="8"/>
      <c r="BV47" s="8"/>
      <c r="BW47" s="8"/>
      <c r="BX47" s="8"/>
      <c r="BY47" s="8"/>
      <c r="BZ47" s="8"/>
      <c r="CA47" s="8"/>
      <c r="CB47" s="8"/>
      <c r="CD47" s="109"/>
      <c r="CE47" s="109"/>
      <c r="CF47" s="8"/>
      <c r="CG47" s="124"/>
      <c r="CH47" s="117"/>
      <c r="CI47" s="117"/>
      <c r="CJ47" s="123"/>
      <c r="CK47" s="123"/>
      <c r="CL47" s="123"/>
      <c r="CM47" s="117"/>
      <c r="CN47" s="117"/>
      <c r="CO47" s="123"/>
      <c r="CP47" s="123"/>
      <c r="CQ47" s="123"/>
      <c r="CR47" s="109"/>
      <c r="CS47" s="202"/>
      <c r="CT47" s="202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8"/>
      <c r="EA47" s="8"/>
      <c r="EB47" s="8"/>
      <c r="EC47" s="8"/>
      <c r="ED47" s="8"/>
      <c r="EE47" s="8"/>
    </row>
    <row r="48" spans="2:135" ht="41.25" customHeight="1" thickBot="1">
      <c r="B48" s="41">
        <v>8</v>
      </c>
      <c r="C48" s="290" t="str">
        <f t="shared" si="8"/>
        <v/>
      </c>
      <c r="D48" s="291"/>
      <c r="E48" s="291"/>
      <c r="F48" s="291"/>
      <c r="G48" s="291"/>
      <c r="H48" s="291"/>
      <c r="I48" s="291"/>
      <c r="J48" s="291"/>
      <c r="K48" s="291"/>
      <c r="L48" s="292"/>
      <c r="M48" s="43">
        <v>11</v>
      </c>
      <c r="N48" s="50"/>
      <c r="O48" s="51"/>
      <c r="P48" s="51"/>
      <c r="Q48" s="52"/>
      <c r="R48" s="50"/>
      <c r="S48" s="51"/>
      <c r="T48" s="51"/>
      <c r="U48" s="51"/>
      <c r="V48" s="52"/>
      <c r="AA48" s="15"/>
      <c r="AB48" s="22">
        <v>32</v>
      </c>
      <c r="AC48" s="48">
        <v>32</v>
      </c>
      <c r="AD48" s="49"/>
      <c r="AE48" s="16"/>
      <c r="AF48" s="17"/>
      <c r="AG48" s="22">
        <v>72</v>
      </c>
      <c r="AH48" s="48">
        <v>72</v>
      </c>
      <c r="AI48" s="49"/>
      <c r="AJ48" s="16"/>
      <c r="AK48" s="17"/>
      <c r="AL48" s="22">
        <v>112</v>
      </c>
      <c r="AM48" s="48">
        <v>112</v>
      </c>
      <c r="AN48" s="49"/>
      <c r="AR48" s="92"/>
      <c r="AS48" s="95"/>
      <c r="AT48" s="97"/>
      <c r="BK48" s="126"/>
      <c r="BL48" s="126"/>
      <c r="BM48" s="126"/>
      <c r="BN48" s="126"/>
      <c r="BO48" s="126"/>
      <c r="BP48" s="126"/>
      <c r="BQ48" s="126"/>
      <c r="BR48" s="126"/>
      <c r="BS48" s="109"/>
      <c r="BT48" s="8"/>
      <c r="BU48" s="8"/>
      <c r="BV48" s="8"/>
      <c r="BW48" s="8"/>
      <c r="BX48" s="8"/>
      <c r="BY48" s="8"/>
      <c r="BZ48" s="8"/>
      <c r="CA48" s="8"/>
      <c r="CB48" s="8"/>
      <c r="CD48" s="8"/>
      <c r="CE48" s="8"/>
      <c r="CF48" s="8"/>
      <c r="CG48" s="124"/>
      <c r="CH48" s="117"/>
      <c r="CI48" s="117"/>
      <c r="CJ48" s="123"/>
      <c r="CK48" s="123"/>
      <c r="CL48" s="123"/>
      <c r="CM48" s="117"/>
      <c r="CN48" s="117"/>
      <c r="CO48" s="123"/>
      <c r="CP48" s="123"/>
      <c r="CQ48" s="123"/>
      <c r="CR48" s="109"/>
      <c r="CS48" s="202"/>
      <c r="CT48" s="202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8"/>
      <c r="EA48" s="8"/>
      <c r="EB48" s="8"/>
      <c r="EC48" s="8"/>
      <c r="ED48" s="8"/>
      <c r="EE48" s="8"/>
    </row>
    <row r="49" spans="2:135" ht="41.25" customHeight="1" thickBot="1">
      <c r="B49" s="41">
        <v>9</v>
      </c>
      <c r="C49" s="290" t="str">
        <f t="shared" si="8"/>
        <v/>
      </c>
      <c r="D49" s="291"/>
      <c r="E49" s="291"/>
      <c r="F49" s="291"/>
      <c r="G49" s="291"/>
      <c r="H49" s="291"/>
      <c r="I49" s="291"/>
      <c r="J49" s="291"/>
      <c r="K49" s="291"/>
      <c r="L49" s="292"/>
      <c r="M49" s="43">
        <v>12</v>
      </c>
      <c r="N49" s="50"/>
      <c r="O49" s="51"/>
      <c r="P49" s="51"/>
      <c r="Q49" s="52"/>
      <c r="R49" s="50"/>
      <c r="S49" s="51"/>
      <c r="T49" s="51"/>
      <c r="U49" s="51"/>
      <c r="V49" s="52"/>
      <c r="X49" s="298" t="s">
        <v>48</v>
      </c>
      <c r="Y49" s="299"/>
      <c r="AA49" s="15"/>
      <c r="AB49" s="22">
        <v>33</v>
      </c>
      <c r="AC49" s="48">
        <v>33</v>
      </c>
      <c r="AD49" s="49"/>
      <c r="AE49" s="16"/>
      <c r="AF49" s="17"/>
      <c r="AG49" s="22">
        <v>73</v>
      </c>
      <c r="AH49" s="48">
        <v>73</v>
      </c>
      <c r="AI49" s="49"/>
      <c r="AJ49" s="16"/>
      <c r="AK49" s="17"/>
      <c r="AL49" s="22">
        <v>113</v>
      </c>
      <c r="AM49" s="48">
        <v>113</v>
      </c>
      <c r="AN49" s="49"/>
      <c r="AR49" s="92"/>
      <c r="AS49" s="95"/>
      <c r="AT49" s="97"/>
      <c r="BK49" s="126"/>
      <c r="BL49" s="126"/>
      <c r="BM49" s="126"/>
      <c r="BN49" s="126"/>
      <c r="BO49" s="126"/>
      <c r="BP49" s="126"/>
      <c r="BQ49" s="126"/>
      <c r="BR49" s="126"/>
      <c r="BS49" s="109"/>
      <c r="BT49" s="8"/>
      <c r="BU49" s="8"/>
      <c r="BV49" s="8"/>
      <c r="BW49" s="8"/>
      <c r="BX49" s="8"/>
      <c r="BY49" s="8"/>
      <c r="BZ49" s="8"/>
      <c r="CA49" s="8"/>
      <c r="CB49" s="8"/>
      <c r="CD49" s="125"/>
      <c r="CE49" s="125"/>
      <c r="CF49" s="8"/>
      <c r="CG49" s="124"/>
      <c r="CH49" s="117"/>
      <c r="CI49" s="117"/>
      <c r="CJ49" s="123"/>
      <c r="CK49" s="123"/>
      <c r="CL49" s="123"/>
      <c r="CM49" s="117"/>
      <c r="CN49" s="117"/>
      <c r="CO49" s="123"/>
      <c r="CP49" s="123"/>
      <c r="CQ49" s="123"/>
      <c r="CR49" s="109"/>
      <c r="CS49" s="202"/>
      <c r="CT49" s="202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8"/>
      <c r="EA49" s="8"/>
      <c r="EB49" s="8"/>
      <c r="EC49" s="8"/>
      <c r="ED49" s="8"/>
      <c r="EE49" s="8"/>
    </row>
    <row r="50" spans="2:135" ht="41.25" customHeight="1" thickBot="1">
      <c r="B50" s="41">
        <v>10</v>
      </c>
      <c r="C50" s="290" t="str">
        <f t="shared" si="8"/>
        <v/>
      </c>
      <c r="D50" s="291"/>
      <c r="E50" s="291"/>
      <c r="F50" s="291"/>
      <c r="G50" s="291"/>
      <c r="H50" s="291"/>
      <c r="I50" s="291"/>
      <c r="J50" s="291"/>
      <c r="K50" s="291"/>
      <c r="L50" s="292"/>
      <c r="M50" s="43">
        <v>13</v>
      </c>
      <c r="N50" s="50"/>
      <c r="O50" s="51"/>
      <c r="P50" s="51"/>
      <c r="Q50" s="52"/>
      <c r="R50" s="50"/>
      <c r="S50" s="51"/>
      <c r="T50" s="51"/>
      <c r="U50" s="51"/>
      <c r="V50" s="52"/>
      <c r="X50" s="24" t="s">
        <v>21</v>
      </c>
      <c r="Y50" s="25" t="s">
        <v>22</v>
      </c>
      <c r="AA50" s="15"/>
      <c r="AB50" s="22">
        <v>34</v>
      </c>
      <c r="AC50" s="48">
        <v>34</v>
      </c>
      <c r="AD50" s="49"/>
      <c r="AE50" s="16"/>
      <c r="AF50" s="17"/>
      <c r="AG50" s="22">
        <v>74</v>
      </c>
      <c r="AH50" s="48">
        <v>74</v>
      </c>
      <c r="AI50" s="49"/>
      <c r="AJ50" s="16"/>
      <c r="AK50" s="17"/>
      <c r="AL50" s="22">
        <v>114</v>
      </c>
      <c r="AM50" s="48">
        <v>114</v>
      </c>
      <c r="AN50" s="49"/>
      <c r="AS50" s="95"/>
      <c r="AT50" s="97"/>
      <c r="BA50" s="95"/>
      <c r="BK50" s="126"/>
      <c r="BL50" s="126"/>
      <c r="BM50" s="126"/>
      <c r="BN50" s="126"/>
      <c r="BO50" s="126"/>
      <c r="BP50" s="126"/>
      <c r="BQ50" s="126"/>
      <c r="BR50" s="126"/>
      <c r="BS50" s="109"/>
      <c r="BT50" s="8"/>
      <c r="BU50" s="8"/>
      <c r="BV50" s="8"/>
      <c r="BW50" s="8"/>
      <c r="BX50" s="8"/>
      <c r="BY50" s="8"/>
      <c r="BZ50" s="8"/>
      <c r="CA50" s="8"/>
      <c r="CB50" s="8"/>
      <c r="CD50" s="109"/>
      <c r="CE50" s="109"/>
      <c r="CF50" s="8"/>
      <c r="CG50" s="124"/>
      <c r="CH50" s="117"/>
      <c r="CI50" s="117"/>
      <c r="CJ50" s="123"/>
      <c r="CK50" s="123"/>
      <c r="CL50" s="123"/>
      <c r="CM50" s="117"/>
      <c r="CN50" s="117"/>
      <c r="CO50" s="123"/>
      <c r="CP50" s="123"/>
      <c r="CQ50" s="123"/>
      <c r="CR50" s="109"/>
      <c r="CS50" s="202"/>
      <c r="CT50" s="202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8"/>
      <c r="EA50" s="8"/>
      <c r="EB50" s="8"/>
      <c r="EC50" s="8"/>
      <c r="ED50" s="8"/>
      <c r="EE50" s="8"/>
    </row>
    <row r="51" spans="2:135" ht="41.25" customHeight="1">
      <c r="B51" s="41">
        <v>11</v>
      </c>
      <c r="C51" s="290" t="str">
        <f t="shared" si="8"/>
        <v/>
      </c>
      <c r="D51" s="291"/>
      <c r="E51" s="291"/>
      <c r="F51" s="291"/>
      <c r="G51" s="291"/>
      <c r="H51" s="291"/>
      <c r="I51" s="291"/>
      <c r="J51" s="291"/>
      <c r="K51" s="291"/>
      <c r="L51" s="292"/>
      <c r="M51" s="43">
        <v>14</v>
      </c>
      <c r="N51" s="50"/>
      <c r="O51" s="51"/>
      <c r="P51" s="51"/>
      <c r="Q51" s="52"/>
      <c r="R51" s="50"/>
      <c r="S51" s="51"/>
      <c r="T51" s="51"/>
      <c r="U51" s="51"/>
      <c r="V51" s="52"/>
      <c r="X51" s="53">
        <v>1</v>
      </c>
      <c r="Y51" s="54">
        <v>1</v>
      </c>
      <c r="AA51" s="15"/>
      <c r="AB51" s="22">
        <v>35</v>
      </c>
      <c r="AC51" s="48">
        <v>35</v>
      </c>
      <c r="AD51" s="49"/>
      <c r="AE51" s="16"/>
      <c r="AF51" s="17"/>
      <c r="AG51" s="22">
        <v>75</v>
      </c>
      <c r="AH51" s="48">
        <v>75</v>
      </c>
      <c r="AI51" s="49"/>
      <c r="AJ51" s="16"/>
      <c r="AK51" s="17"/>
      <c r="AL51" s="22">
        <v>115</v>
      </c>
      <c r="AM51" s="48">
        <v>115</v>
      </c>
      <c r="AN51" s="49"/>
      <c r="AS51" s="95"/>
      <c r="AT51" s="97"/>
      <c r="BA51" s="95"/>
      <c r="BK51" s="126"/>
      <c r="BL51" s="126"/>
      <c r="BM51" s="126"/>
      <c r="BN51" s="126"/>
      <c r="BO51" s="126"/>
      <c r="BP51" s="126"/>
      <c r="BQ51" s="126"/>
      <c r="BR51" s="126"/>
      <c r="BS51" s="109"/>
      <c r="BT51" s="8"/>
      <c r="BU51" s="8"/>
      <c r="BV51" s="8"/>
      <c r="BW51" s="8"/>
      <c r="BX51" s="8"/>
      <c r="BY51" s="8"/>
      <c r="BZ51" s="8"/>
      <c r="CA51" s="8"/>
      <c r="CB51" s="8"/>
      <c r="CD51" s="109"/>
      <c r="CE51" s="109"/>
      <c r="CF51" s="8"/>
      <c r="CG51" s="124"/>
      <c r="CH51" s="117"/>
      <c r="CI51" s="117"/>
      <c r="CJ51" s="123"/>
      <c r="CK51" s="123"/>
      <c r="CL51" s="123"/>
      <c r="CM51" s="117"/>
      <c r="CN51" s="117"/>
      <c r="CO51" s="123"/>
      <c r="CP51" s="123"/>
      <c r="CQ51" s="123"/>
      <c r="CR51" s="109"/>
      <c r="CS51" s="202"/>
      <c r="CT51" s="202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8"/>
      <c r="EA51" s="8"/>
      <c r="EB51" s="8"/>
      <c r="EC51" s="8"/>
      <c r="ED51" s="8"/>
      <c r="EE51" s="8"/>
    </row>
    <row r="52" spans="2:135" ht="41.25" customHeight="1">
      <c r="B52" s="41">
        <v>12</v>
      </c>
      <c r="C52" s="290" t="str">
        <f t="shared" si="8"/>
        <v/>
      </c>
      <c r="D52" s="291"/>
      <c r="E52" s="291"/>
      <c r="F52" s="291"/>
      <c r="G52" s="291"/>
      <c r="H52" s="291"/>
      <c r="I52" s="291"/>
      <c r="J52" s="291"/>
      <c r="K52" s="291"/>
      <c r="L52" s="292"/>
      <c r="M52" s="43">
        <v>15</v>
      </c>
      <c r="N52" s="50"/>
      <c r="O52" s="51"/>
      <c r="P52" s="51"/>
      <c r="Q52" s="52"/>
      <c r="R52" s="50"/>
      <c r="S52" s="51"/>
      <c r="T52" s="51"/>
      <c r="U52" s="51"/>
      <c r="V52" s="52"/>
      <c r="X52" s="41">
        <v>2</v>
      </c>
      <c r="Y52" s="43">
        <v>2</v>
      </c>
      <c r="AA52" s="15"/>
      <c r="AB52" s="22">
        <v>36</v>
      </c>
      <c r="AC52" s="48">
        <v>36</v>
      </c>
      <c r="AD52" s="49"/>
      <c r="AE52" s="16"/>
      <c r="AF52" s="17"/>
      <c r="AG52" s="22">
        <v>76</v>
      </c>
      <c r="AH52" s="48">
        <v>76</v>
      </c>
      <c r="AI52" s="49"/>
      <c r="AJ52" s="16"/>
      <c r="AK52" s="17"/>
      <c r="AL52" s="22">
        <v>116</v>
      </c>
      <c r="AM52" s="48">
        <v>116</v>
      </c>
      <c r="AN52" s="49"/>
      <c r="AS52" s="95"/>
      <c r="AT52" s="97"/>
      <c r="BA52" s="95"/>
      <c r="BK52" s="126"/>
      <c r="BL52" s="126"/>
      <c r="BM52" s="126"/>
      <c r="BN52" s="126"/>
      <c r="BO52" s="126"/>
      <c r="BP52" s="126"/>
      <c r="BQ52" s="126"/>
      <c r="BR52" s="126"/>
      <c r="BS52" s="109"/>
      <c r="BT52" s="8"/>
      <c r="BU52" s="8"/>
      <c r="BV52" s="8"/>
      <c r="BW52" s="8"/>
      <c r="BX52" s="8"/>
      <c r="BY52" s="8"/>
      <c r="BZ52" s="8"/>
      <c r="CA52" s="8"/>
      <c r="CB52" s="8"/>
      <c r="CD52" s="109"/>
      <c r="CE52" s="109"/>
      <c r="CF52" s="8"/>
      <c r="CG52" s="124"/>
      <c r="CH52" s="117"/>
      <c r="CI52" s="117"/>
      <c r="CJ52" s="123"/>
      <c r="CK52" s="123"/>
      <c r="CL52" s="123"/>
      <c r="CM52" s="117"/>
      <c r="CN52" s="117"/>
      <c r="CO52" s="123"/>
      <c r="CP52" s="123"/>
      <c r="CQ52" s="123"/>
      <c r="CR52" s="109"/>
      <c r="CS52" s="202"/>
      <c r="CT52" s="202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8"/>
      <c r="EA52" s="8"/>
      <c r="EB52" s="8"/>
      <c r="EC52" s="8"/>
      <c r="ED52" s="8"/>
      <c r="EE52" s="8"/>
    </row>
    <row r="53" spans="2:135" ht="41.25" customHeight="1">
      <c r="B53" s="41">
        <v>13</v>
      </c>
      <c r="C53" s="290" t="str">
        <f t="shared" si="8"/>
        <v/>
      </c>
      <c r="D53" s="291"/>
      <c r="E53" s="291"/>
      <c r="F53" s="291"/>
      <c r="G53" s="291"/>
      <c r="H53" s="291"/>
      <c r="I53" s="291"/>
      <c r="J53" s="291"/>
      <c r="K53" s="291"/>
      <c r="L53" s="292"/>
      <c r="M53" s="43">
        <v>16</v>
      </c>
      <c r="N53" s="50"/>
      <c r="O53" s="51"/>
      <c r="P53" s="51"/>
      <c r="Q53" s="52"/>
      <c r="R53" s="50"/>
      <c r="S53" s="51"/>
      <c r="T53" s="51"/>
      <c r="U53" s="51"/>
      <c r="V53" s="52"/>
      <c r="X53" s="41">
        <v>3</v>
      </c>
      <c r="Y53" s="43">
        <v>3</v>
      </c>
      <c r="AA53" s="15"/>
      <c r="AB53" s="22">
        <v>37</v>
      </c>
      <c r="AC53" s="48">
        <v>37</v>
      </c>
      <c r="AD53" s="49"/>
      <c r="AE53" s="16"/>
      <c r="AF53" s="17"/>
      <c r="AG53" s="22">
        <v>77</v>
      </c>
      <c r="AH53" s="48">
        <v>77</v>
      </c>
      <c r="AI53" s="49"/>
      <c r="AJ53" s="16"/>
      <c r="AK53" s="17"/>
      <c r="AL53" s="22">
        <v>117</v>
      </c>
      <c r="AM53" s="48">
        <v>117</v>
      </c>
      <c r="AN53" s="49"/>
      <c r="AS53" s="95"/>
      <c r="AT53" s="97"/>
      <c r="BK53" s="126"/>
      <c r="BL53" s="126"/>
      <c r="BM53" s="126"/>
      <c r="BN53" s="126"/>
      <c r="BO53" s="126"/>
      <c r="BP53" s="126"/>
      <c r="BQ53" s="126"/>
      <c r="BR53" s="126"/>
      <c r="BS53" s="109"/>
      <c r="BT53" s="8"/>
      <c r="BU53" s="8"/>
      <c r="BV53" s="8"/>
      <c r="BW53" s="8"/>
      <c r="BX53" s="8"/>
      <c r="BY53" s="8"/>
      <c r="BZ53" s="8"/>
      <c r="CA53" s="8"/>
      <c r="CB53" s="8"/>
      <c r="CD53" s="109"/>
      <c r="CE53" s="109"/>
      <c r="CF53" s="8"/>
      <c r="CG53" s="124"/>
      <c r="CH53" s="117"/>
      <c r="CI53" s="117"/>
      <c r="CJ53" s="123"/>
      <c r="CK53" s="123"/>
      <c r="CL53" s="123"/>
      <c r="CM53" s="117"/>
      <c r="CN53" s="117"/>
      <c r="CO53" s="123"/>
      <c r="CP53" s="123"/>
      <c r="CQ53" s="123"/>
      <c r="CR53" s="109"/>
      <c r="CS53" s="202"/>
      <c r="CT53" s="202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8"/>
      <c r="EA53" s="8"/>
      <c r="EB53" s="8"/>
      <c r="EC53" s="8"/>
      <c r="ED53" s="8"/>
      <c r="EE53" s="8"/>
    </row>
    <row r="54" spans="2:135" ht="41.25" customHeight="1" thickBot="1">
      <c r="B54" s="41">
        <v>14</v>
      </c>
      <c r="C54" s="290" t="str">
        <f t="shared" si="8"/>
        <v/>
      </c>
      <c r="D54" s="291"/>
      <c r="E54" s="291"/>
      <c r="F54" s="291"/>
      <c r="G54" s="291"/>
      <c r="H54" s="291"/>
      <c r="I54" s="291"/>
      <c r="J54" s="291"/>
      <c r="K54" s="291"/>
      <c r="L54" s="292"/>
      <c r="M54" s="43">
        <v>17</v>
      </c>
      <c r="N54" s="50"/>
      <c r="O54" s="51"/>
      <c r="P54" s="51"/>
      <c r="Q54" s="52"/>
      <c r="R54" s="50"/>
      <c r="S54" s="51"/>
      <c r="T54" s="51"/>
      <c r="U54" s="51"/>
      <c r="V54" s="52"/>
      <c r="X54" s="55">
        <v>4</v>
      </c>
      <c r="Y54" s="56">
        <v>4</v>
      </c>
      <c r="AA54" s="15"/>
      <c r="AB54" s="22">
        <v>38</v>
      </c>
      <c r="AC54" s="48">
        <v>38</v>
      </c>
      <c r="AD54" s="49"/>
      <c r="AE54" s="16"/>
      <c r="AF54" s="17"/>
      <c r="AG54" s="22">
        <v>78</v>
      </c>
      <c r="AH54" s="48">
        <v>78</v>
      </c>
      <c r="AI54" s="49"/>
      <c r="AJ54" s="16"/>
      <c r="AK54" s="17"/>
      <c r="AL54" s="22">
        <v>118</v>
      </c>
      <c r="AM54" s="48">
        <v>118</v>
      </c>
      <c r="AN54" s="49"/>
      <c r="AS54" s="95"/>
      <c r="AT54" s="97"/>
      <c r="BG54" s="8"/>
      <c r="BH54" s="109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09"/>
      <c r="BT54" s="8"/>
      <c r="BU54" s="8"/>
      <c r="BV54" s="8"/>
      <c r="BW54" s="8"/>
      <c r="BX54" s="8"/>
      <c r="BY54" s="8"/>
      <c r="BZ54" s="8"/>
      <c r="CA54" s="8"/>
      <c r="CB54" s="8"/>
      <c r="CD54" s="109"/>
      <c r="CE54" s="109"/>
      <c r="CF54" s="8"/>
      <c r="CG54" s="124"/>
      <c r="CH54" s="117"/>
      <c r="CI54" s="117"/>
      <c r="CJ54" s="123"/>
      <c r="CK54" s="123"/>
      <c r="CL54" s="123"/>
      <c r="CM54" s="117"/>
      <c r="CN54" s="117"/>
      <c r="CO54" s="123"/>
      <c r="CP54" s="123"/>
      <c r="CQ54" s="123"/>
      <c r="CR54" s="109"/>
      <c r="CS54" s="202"/>
      <c r="CT54" s="202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8"/>
      <c r="EA54" s="8"/>
      <c r="EB54" s="8"/>
      <c r="EC54" s="8"/>
      <c r="ED54" s="8"/>
      <c r="EE54" s="8"/>
    </row>
    <row r="55" spans="2:135" ht="41.25" customHeight="1" thickBot="1">
      <c r="B55" s="148">
        <v>15</v>
      </c>
      <c r="C55" s="290" t="str">
        <f t="shared" si="8"/>
        <v/>
      </c>
      <c r="D55" s="291"/>
      <c r="E55" s="291"/>
      <c r="F55" s="291"/>
      <c r="G55" s="291"/>
      <c r="H55" s="291"/>
      <c r="I55" s="291"/>
      <c r="J55" s="291"/>
      <c r="K55" s="291"/>
      <c r="L55" s="292"/>
      <c r="M55" s="149">
        <v>18</v>
      </c>
      <c r="N55" s="45"/>
      <c r="O55" s="46"/>
      <c r="P55" s="46"/>
      <c r="Q55" s="47"/>
      <c r="R55" s="58"/>
      <c r="S55" s="59"/>
      <c r="T55" s="59"/>
      <c r="U55" s="59"/>
      <c r="V55" s="60"/>
      <c r="AA55" s="15"/>
      <c r="AB55" s="22">
        <v>39</v>
      </c>
      <c r="AC55" s="48">
        <v>39</v>
      </c>
      <c r="AD55" s="49"/>
      <c r="AE55" s="16"/>
      <c r="AF55" s="17"/>
      <c r="AG55" s="22">
        <v>79</v>
      </c>
      <c r="AH55" s="48">
        <v>79</v>
      </c>
      <c r="AI55" s="49"/>
      <c r="AJ55" s="16"/>
      <c r="AK55" s="17"/>
      <c r="AL55" s="22">
        <v>119</v>
      </c>
      <c r="AM55" s="48">
        <v>119</v>
      </c>
      <c r="AN55" s="49"/>
      <c r="AS55" s="95"/>
      <c r="AT55" s="97"/>
      <c r="BG55" s="8"/>
      <c r="BH55" s="109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09"/>
      <c r="BT55" s="8"/>
      <c r="BU55" s="8"/>
      <c r="BV55" s="8"/>
      <c r="BW55" s="8"/>
      <c r="BX55" s="8"/>
      <c r="BY55" s="8"/>
      <c r="BZ55" s="8"/>
      <c r="CA55" s="8"/>
      <c r="CB55" s="8"/>
      <c r="CG55" s="124"/>
      <c r="CH55" s="117"/>
      <c r="CI55" s="117"/>
      <c r="CJ55" s="123"/>
      <c r="CK55" s="123"/>
      <c r="CL55" s="123"/>
      <c r="CM55" s="117"/>
      <c r="CN55" s="117"/>
      <c r="CO55" s="123"/>
      <c r="CP55" s="123"/>
      <c r="CQ55" s="123"/>
      <c r="CR55" s="109"/>
      <c r="CS55" s="202"/>
      <c r="CT55" s="202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8"/>
      <c r="EA55" s="8"/>
      <c r="EB55" s="8"/>
      <c r="EC55" s="8"/>
      <c r="ED55" s="8"/>
      <c r="EE55" s="8"/>
    </row>
    <row r="56" spans="2:135" ht="41.25" customHeight="1" thickBot="1">
      <c r="B56" s="293" t="s">
        <v>20</v>
      </c>
      <c r="C56" s="294"/>
      <c r="D56" s="294"/>
      <c r="E56" s="295" t="str">
        <f>IF($T$8="","",IF($T$8=$CS$8,CS33,IF($T$8=$CT$8,CT33,IF($T$8=$CU$8,CU33,IF($T$8=$CV$8,CV33,IF($T$8=$CW$8,CW33,IF($T$8=$CX$8,CX33,IF($T$8=$CY$8,CY33,IF($T$8=$CZ$8,CZ33,IF($T$8=$DA$8,DA33,IF($T$8=$DB$8,DB33,IF($T$8=$DC$8,DC33,IF($T$8=$DD$8,DD33,IF($T$8=$DE$8,DE33,IF($T$8=$DF$8,DF33,IF($T$8=$DG$8,DG33,IF($T$8=$DH$8,DH33,IF($T$8=$DI$8,DI33,IF($T$8=$DJ$8,DJ33,IF($T$8=$DK$8,DK33,IF($T$8=$DL$8,DL33,IF($T$8=$DM$8,DM33,IF($T$8=$DN$8,DN33,IF($T$8=$DO$8,DO33,IF($T$8=$DP$8,DP33,IF($T$8=$DQ$8,DQ33,IF($T$8=$DR$8,DR33,IF($T$8=$DS$8,DS33,IF($T$8=$DT$8,DT33,IF($T$8=$DU$8,DU33,IF($T$8=$DV$8,DV33,IF($T$8=$DW$8,DW33,IF($T$8=$DX$8,DX33,DY33)))))))))))))))))))))))))))))))))</f>
        <v/>
      </c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7"/>
      <c r="R56" s="196"/>
      <c r="S56" s="103"/>
      <c r="T56" s="104"/>
      <c r="AA56" s="18"/>
      <c r="AB56" s="23">
        <v>40</v>
      </c>
      <c r="AC56" s="62">
        <v>40</v>
      </c>
      <c r="AD56" s="63"/>
      <c r="AE56" s="19"/>
      <c r="AF56" s="20"/>
      <c r="AG56" s="23">
        <v>80</v>
      </c>
      <c r="AH56" s="62">
        <v>80</v>
      </c>
      <c r="AI56" s="63"/>
      <c r="AJ56" s="19"/>
      <c r="AK56" s="20"/>
      <c r="AL56" s="23">
        <v>120</v>
      </c>
      <c r="AM56" s="62">
        <v>120</v>
      </c>
      <c r="AN56" s="63"/>
      <c r="AS56" s="8"/>
      <c r="AT56" s="117"/>
      <c r="AU56" s="8"/>
      <c r="AV56" s="8"/>
      <c r="AW56" s="8"/>
      <c r="AX56" s="8"/>
      <c r="BG56" s="8"/>
      <c r="BH56" s="115"/>
      <c r="BI56" s="8"/>
      <c r="BJ56" s="8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8"/>
      <c r="BY56" s="8"/>
      <c r="BZ56" s="8"/>
      <c r="CA56" s="8"/>
      <c r="CB56" s="8"/>
      <c r="CG56" s="124"/>
      <c r="CH56" s="117"/>
      <c r="CI56" s="117"/>
      <c r="CJ56" s="123"/>
      <c r="CK56" s="123"/>
      <c r="CL56" s="123"/>
      <c r="CM56" s="117"/>
      <c r="CN56" s="117"/>
      <c r="CO56" s="123"/>
      <c r="CP56" s="123"/>
      <c r="CQ56" s="123"/>
      <c r="CR56" s="115"/>
      <c r="CS56" s="202"/>
      <c r="CT56" s="202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8"/>
      <c r="EA56" s="8"/>
      <c r="EB56" s="8"/>
      <c r="EC56" s="8"/>
      <c r="ED56" s="8"/>
      <c r="EE56" s="8"/>
    </row>
    <row r="57" spans="2:135" ht="33" customHeight="1"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2:135"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</row>
    <row r="62" spans="2:135" ht="28.5">
      <c r="C62" s="152"/>
      <c r="D62" s="152"/>
    </row>
    <row r="67" spans="2:129">
      <c r="AS67" s="21"/>
      <c r="AT67" s="96"/>
      <c r="AU67" s="21"/>
      <c r="AV67" s="21"/>
      <c r="AW67" s="21"/>
    </row>
    <row r="68" spans="2:129">
      <c r="AS68" s="21"/>
      <c r="AT68" s="96"/>
      <c r="AU68" s="21"/>
      <c r="AV68" s="21"/>
      <c r="AW68" s="21"/>
    </row>
    <row r="70" spans="2:129">
      <c r="B70" s="275"/>
      <c r="C70" s="27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X70" s="21"/>
      <c r="AY70" s="21"/>
      <c r="AZ70" s="21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</row>
    <row r="71" spans="2:129">
      <c r="B71" s="193"/>
      <c r="C71" s="19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X71" s="21"/>
      <c r="AY71" s="21"/>
      <c r="AZ71" s="21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</row>
    <row r="72" spans="2:129">
      <c r="B72" s="276"/>
      <c r="C72" s="276"/>
      <c r="D72" s="21"/>
      <c r="E72" s="21"/>
      <c r="F72" s="21"/>
      <c r="G72" s="21"/>
      <c r="H72" s="21"/>
      <c r="I72" s="21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</row>
    <row r="81" spans="55:93" ht="60.75" customHeight="1"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65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</row>
    <row r="82" spans="55:93" ht="60" customHeight="1">
      <c r="BC82" s="66" t="s">
        <v>513</v>
      </c>
      <c r="BD82" s="67"/>
      <c r="BE82" s="67"/>
      <c r="BF82" s="67"/>
      <c r="BG82" s="67"/>
      <c r="BH82" s="67"/>
      <c r="BI82" s="67"/>
      <c r="BJ82" s="67"/>
      <c r="BK82" s="68"/>
      <c r="BL82" s="66"/>
      <c r="BM82" s="67"/>
      <c r="BN82" s="67"/>
      <c r="BO82" s="278" t="s">
        <v>4</v>
      </c>
      <c r="BP82" s="279"/>
      <c r="BQ82" s="279"/>
      <c r="BR82" s="280"/>
      <c r="BS82" s="281" t="s">
        <v>0</v>
      </c>
      <c r="BT82" s="282"/>
      <c r="BU82" s="283"/>
      <c r="BV82" s="65"/>
      <c r="BW82" s="66" t="s">
        <v>513</v>
      </c>
      <c r="BX82" s="67"/>
      <c r="BY82" s="67"/>
      <c r="BZ82" s="67"/>
      <c r="CA82" s="67"/>
      <c r="CB82" s="67"/>
      <c r="CC82" s="67"/>
      <c r="CD82" s="67"/>
      <c r="CE82" s="68"/>
      <c r="CF82" s="66"/>
      <c r="CG82" s="67"/>
      <c r="CH82" s="67"/>
      <c r="CI82" s="278" t="s">
        <v>4</v>
      </c>
      <c r="CJ82" s="279"/>
      <c r="CK82" s="279"/>
      <c r="CL82" s="280"/>
      <c r="CM82" s="281" t="str">
        <f>D37</f>
        <v/>
      </c>
      <c r="CN82" s="282"/>
      <c r="CO82" s="283"/>
    </row>
    <row r="83" spans="55:93" ht="80.25" customHeight="1">
      <c r="BC83" s="284" t="s">
        <v>520</v>
      </c>
      <c r="BD83" s="285"/>
      <c r="BE83" s="286"/>
      <c r="BF83" s="287" t="str">
        <f>IF($T$8="","",$T$8)</f>
        <v/>
      </c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9"/>
      <c r="BV83" s="65"/>
      <c r="BW83" s="284" t="s">
        <v>520</v>
      </c>
      <c r="BX83" s="285"/>
      <c r="BY83" s="286"/>
      <c r="BZ83" s="287" t="str">
        <f>IF($T$8="","",$T$8)</f>
        <v/>
      </c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9"/>
    </row>
    <row r="84" spans="55:93" ht="80.25" customHeight="1">
      <c r="BC84" s="251" t="s">
        <v>522</v>
      </c>
      <c r="BD84" s="252"/>
      <c r="BE84" s="253"/>
      <c r="BF84" s="254"/>
      <c r="BG84" s="255"/>
      <c r="BH84" s="255"/>
      <c r="BI84" s="255"/>
      <c r="BJ84" s="256"/>
      <c r="BK84" s="257" t="s">
        <v>521</v>
      </c>
      <c r="BL84" s="258"/>
      <c r="BM84" s="258"/>
      <c r="BN84" s="259"/>
      <c r="BO84" s="260"/>
      <c r="BP84" s="261"/>
      <c r="BQ84" s="261"/>
      <c r="BR84" s="261"/>
      <c r="BS84" s="261"/>
      <c r="BT84" s="261"/>
      <c r="BU84" s="262"/>
      <c r="BV84" s="65"/>
      <c r="BW84" s="251" t="s">
        <v>522</v>
      </c>
      <c r="BX84" s="252"/>
      <c r="BY84" s="253"/>
      <c r="BZ84" s="254"/>
      <c r="CA84" s="255"/>
      <c r="CB84" s="255"/>
      <c r="CC84" s="255"/>
      <c r="CD84" s="256"/>
      <c r="CE84" s="257" t="s">
        <v>521</v>
      </c>
      <c r="CF84" s="258"/>
      <c r="CG84" s="258"/>
      <c r="CH84" s="259"/>
      <c r="CI84" s="260"/>
      <c r="CJ84" s="261"/>
      <c r="CK84" s="261"/>
      <c r="CL84" s="261"/>
      <c r="CM84" s="261"/>
      <c r="CN84" s="261"/>
      <c r="CO84" s="262"/>
    </row>
    <row r="85" spans="55:93" ht="80.25" customHeight="1">
      <c r="BC85" s="263" t="s">
        <v>523</v>
      </c>
      <c r="BD85" s="264"/>
      <c r="BE85" s="265"/>
      <c r="BF85" s="266"/>
      <c r="BG85" s="267"/>
      <c r="BH85" s="267"/>
      <c r="BI85" s="267"/>
      <c r="BJ85" s="268"/>
      <c r="BK85" s="269" t="s">
        <v>524</v>
      </c>
      <c r="BL85" s="270"/>
      <c r="BM85" s="270"/>
      <c r="BN85" s="271"/>
      <c r="BO85" s="272"/>
      <c r="BP85" s="273"/>
      <c r="BQ85" s="273"/>
      <c r="BR85" s="273"/>
      <c r="BS85" s="273"/>
      <c r="BT85" s="273"/>
      <c r="BU85" s="274"/>
      <c r="BV85" s="65"/>
      <c r="BW85" s="263" t="s">
        <v>523</v>
      </c>
      <c r="BX85" s="264"/>
      <c r="BY85" s="265"/>
      <c r="BZ85" s="266"/>
      <c r="CA85" s="267"/>
      <c r="CB85" s="267"/>
      <c r="CC85" s="267"/>
      <c r="CD85" s="268"/>
      <c r="CE85" s="269" t="s">
        <v>524</v>
      </c>
      <c r="CF85" s="270"/>
      <c r="CG85" s="270"/>
      <c r="CH85" s="271"/>
      <c r="CI85" s="272"/>
      <c r="CJ85" s="273"/>
      <c r="CK85" s="273"/>
      <c r="CL85" s="273"/>
      <c r="CM85" s="273"/>
      <c r="CN85" s="273"/>
      <c r="CO85" s="274"/>
    </row>
    <row r="86" spans="55:93" ht="80.25" customHeight="1">
      <c r="BC86" s="249" t="s">
        <v>39</v>
      </c>
      <c r="BD86" s="237" t="s">
        <v>514</v>
      </c>
      <c r="BE86" s="238"/>
      <c r="BF86" s="238"/>
      <c r="BG86" s="238"/>
      <c r="BH86" s="238"/>
      <c r="BI86" s="238"/>
      <c r="BJ86" s="238"/>
      <c r="BK86" s="241" t="s">
        <v>519</v>
      </c>
      <c r="BL86" s="242"/>
      <c r="BM86" s="243" t="s">
        <v>40</v>
      </c>
      <c r="BN86" s="244"/>
      <c r="BO86" s="244"/>
      <c r="BP86" s="245"/>
      <c r="BQ86" s="246" t="s">
        <v>41</v>
      </c>
      <c r="BR86" s="247"/>
      <c r="BS86" s="247"/>
      <c r="BT86" s="247"/>
      <c r="BU86" s="248"/>
      <c r="BV86" s="65"/>
      <c r="BW86" s="249" t="s">
        <v>39</v>
      </c>
      <c r="BX86" s="237" t="s">
        <v>514</v>
      </c>
      <c r="BY86" s="238"/>
      <c r="BZ86" s="238"/>
      <c r="CA86" s="238"/>
      <c r="CB86" s="238"/>
      <c r="CC86" s="238"/>
      <c r="CD86" s="238"/>
      <c r="CE86" s="241" t="s">
        <v>519</v>
      </c>
      <c r="CF86" s="242"/>
      <c r="CG86" s="243" t="s">
        <v>40</v>
      </c>
      <c r="CH86" s="244"/>
      <c r="CI86" s="244"/>
      <c r="CJ86" s="245"/>
      <c r="CK86" s="246" t="s">
        <v>41</v>
      </c>
      <c r="CL86" s="247"/>
      <c r="CM86" s="247"/>
      <c r="CN86" s="247"/>
      <c r="CO86" s="248"/>
    </row>
    <row r="87" spans="55:93" ht="80.25" customHeight="1">
      <c r="BC87" s="250"/>
      <c r="BD87" s="239"/>
      <c r="BE87" s="240"/>
      <c r="BF87" s="240"/>
      <c r="BG87" s="240"/>
      <c r="BH87" s="240"/>
      <c r="BI87" s="240"/>
      <c r="BJ87" s="240"/>
      <c r="BK87" s="69" t="s">
        <v>5</v>
      </c>
      <c r="BL87" s="70" t="s">
        <v>6</v>
      </c>
      <c r="BM87" s="71">
        <v>1</v>
      </c>
      <c r="BN87" s="166">
        <v>2</v>
      </c>
      <c r="BO87" s="167">
        <v>3</v>
      </c>
      <c r="BP87" s="162">
        <v>4</v>
      </c>
      <c r="BQ87" s="72">
        <v>1</v>
      </c>
      <c r="BR87" s="177">
        <v>2</v>
      </c>
      <c r="BS87" s="177">
        <v>3</v>
      </c>
      <c r="BT87" s="177">
        <v>4</v>
      </c>
      <c r="BU87" s="174">
        <v>5</v>
      </c>
      <c r="BV87" s="65"/>
      <c r="BW87" s="250"/>
      <c r="BX87" s="239"/>
      <c r="BY87" s="240"/>
      <c r="BZ87" s="240"/>
      <c r="CA87" s="240"/>
      <c r="CB87" s="240"/>
      <c r="CC87" s="240"/>
      <c r="CD87" s="240"/>
      <c r="CE87" s="69" t="s">
        <v>5</v>
      </c>
      <c r="CF87" s="70" t="s">
        <v>6</v>
      </c>
      <c r="CG87" s="71">
        <v>1</v>
      </c>
      <c r="CH87" s="166">
        <v>2</v>
      </c>
      <c r="CI87" s="167">
        <v>3</v>
      </c>
      <c r="CJ87" s="162">
        <v>4</v>
      </c>
      <c r="CK87" s="72">
        <v>1</v>
      </c>
      <c r="CL87" s="177">
        <v>2</v>
      </c>
      <c r="CM87" s="177">
        <v>3</v>
      </c>
      <c r="CN87" s="177">
        <v>4</v>
      </c>
      <c r="CO87" s="174">
        <v>5</v>
      </c>
    </row>
    <row r="88" spans="55:93" ht="80.25" customHeight="1">
      <c r="BC88" s="73">
        <v>1</v>
      </c>
      <c r="BD88" s="219"/>
      <c r="BE88" s="220"/>
      <c r="BF88" s="220"/>
      <c r="BG88" s="220"/>
      <c r="BH88" s="220"/>
      <c r="BI88" s="220"/>
      <c r="BJ88" s="220"/>
      <c r="BK88" s="74">
        <v>4</v>
      </c>
      <c r="BL88" s="75">
        <v>4</v>
      </c>
      <c r="BM88" s="76"/>
      <c r="BN88" s="168"/>
      <c r="BO88" s="169"/>
      <c r="BP88" s="163"/>
      <c r="BQ88" s="77"/>
      <c r="BR88" s="178"/>
      <c r="BS88" s="178"/>
      <c r="BT88" s="178"/>
      <c r="BU88" s="175"/>
      <c r="BV88" s="65"/>
      <c r="BW88" s="73">
        <v>1</v>
      </c>
      <c r="BX88" s="219"/>
      <c r="BY88" s="220"/>
      <c r="BZ88" s="220"/>
      <c r="CA88" s="220"/>
      <c r="CB88" s="220"/>
      <c r="CC88" s="220"/>
      <c r="CD88" s="221"/>
      <c r="CE88" s="74">
        <v>4</v>
      </c>
      <c r="CF88" s="75">
        <v>4</v>
      </c>
      <c r="CG88" s="76"/>
      <c r="CH88" s="168"/>
      <c r="CI88" s="169"/>
      <c r="CJ88" s="163"/>
      <c r="CK88" s="77"/>
      <c r="CL88" s="178"/>
      <c r="CM88" s="178"/>
      <c r="CN88" s="178"/>
      <c r="CO88" s="175"/>
    </row>
    <row r="89" spans="55:93" ht="80.25" customHeight="1">
      <c r="BC89" s="73">
        <v>2</v>
      </c>
      <c r="BD89" s="219"/>
      <c r="BE89" s="220"/>
      <c r="BF89" s="220"/>
      <c r="BG89" s="220"/>
      <c r="BH89" s="220"/>
      <c r="BI89" s="220"/>
      <c r="BJ89" s="220"/>
      <c r="BK89" s="74">
        <v>5</v>
      </c>
      <c r="BL89" s="75">
        <v>5</v>
      </c>
      <c r="BM89" s="78"/>
      <c r="BN89" s="170"/>
      <c r="BO89" s="171"/>
      <c r="BP89" s="164"/>
      <c r="BQ89" s="79"/>
      <c r="BR89" s="179"/>
      <c r="BS89" s="179"/>
      <c r="BT89" s="179"/>
      <c r="BU89" s="176"/>
      <c r="BV89" s="65"/>
      <c r="BW89" s="73">
        <v>2</v>
      </c>
      <c r="BX89" s="219"/>
      <c r="BY89" s="220"/>
      <c r="BZ89" s="220"/>
      <c r="CA89" s="220"/>
      <c r="CB89" s="220"/>
      <c r="CC89" s="220"/>
      <c r="CD89" s="221"/>
      <c r="CE89" s="74">
        <v>5</v>
      </c>
      <c r="CF89" s="75">
        <v>5</v>
      </c>
      <c r="CG89" s="78"/>
      <c r="CH89" s="170"/>
      <c r="CI89" s="171"/>
      <c r="CJ89" s="164"/>
      <c r="CK89" s="79"/>
      <c r="CL89" s="179"/>
      <c r="CM89" s="179"/>
      <c r="CN89" s="179"/>
      <c r="CO89" s="176"/>
    </row>
    <row r="90" spans="55:93" ht="80.25" customHeight="1">
      <c r="BC90" s="73">
        <v>3</v>
      </c>
      <c r="BD90" s="219"/>
      <c r="BE90" s="220"/>
      <c r="BF90" s="220"/>
      <c r="BG90" s="220"/>
      <c r="BH90" s="220"/>
      <c r="BI90" s="220"/>
      <c r="BJ90" s="220"/>
      <c r="BK90" s="74">
        <v>6</v>
      </c>
      <c r="BL90" s="75">
        <v>6</v>
      </c>
      <c r="BM90" s="78"/>
      <c r="BN90" s="170"/>
      <c r="BO90" s="171"/>
      <c r="BP90" s="164"/>
      <c r="BQ90" s="79"/>
      <c r="BR90" s="179"/>
      <c r="BS90" s="179"/>
      <c r="BT90" s="179"/>
      <c r="BU90" s="176"/>
      <c r="BV90" s="65"/>
      <c r="BW90" s="73">
        <v>3</v>
      </c>
      <c r="BX90" s="219"/>
      <c r="BY90" s="220"/>
      <c r="BZ90" s="220"/>
      <c r="CA90" s="220"/>
      <c r="CB90" s="220"/>
      <c r="CC90" s="220"/>
      <c r="CD90" s="221"/>
      <c r="CE90" s="74">
        <v>6</v>
      </c>
      <c r="CF90" s="75">
        <v>6</v>
      </c>
      <c r="CG90" s="78"/>
      <c r="CH90" s="170"/>
      <c r="CI90" s="171"/>
      <c r="CJ90" s="164"/>
      <c r="CK90" s="79"/>
      <c r="CL90" s="179"/>
      <c r="CM90" s="179"/>
      <c r="CN90" s="179"/>
      <c r="CO90" s="176"/>
    </row>
    <row r="91" spans="55:93" ht="80.25" customHeight="1">
      <c r="BC91" s="73">
        <v>4</v>
      </c>
      <c r="BD91" s="219"/>
      <c r="BE91" s="220"/>
      <c r="BF91" s="220"/>
      <c r="BG91" s="220"/>
      <c r="BH91" s="220"/>
      <c r="BI91" s="220"/>
      <c r="BJ91" s="220"/>
      <c r="BK91" s="74">
        <v>7</v>
      </c>
      <c r="BL91" s="75">
        <v>7</v>
      </c>
      <c r="BM91" s="78"/>
      <c r="BN91" s="170"/>
      <c r="BO91" s="171"/>
      <c r="BP91" s="164"/>
      <c r="BQ91" s="79"/>
      <c r="BR91" s="179"/>
      <c r="BS91" s="179"/>
      <c r="BT91" s="180"/>
      <c r="BU91" s="176"/>
      <c r="BV91" s="65"/>
      <c r="BW91" s="73">
        <v>4</v>
      </c>
      <c r="BX91" s="219"/>
      <c r="BY91" s="220"/>
      <c r="BZ91" s="220"/>
      <c r="CA91" s="220"/>
      <c r="CB91" s="220"/>
      <c r="CC91" s="220"/>
      <c r="CD91" s="221"/>
      <c r="CE91" s="74">
        <v>7</v>
      </c>
      <c r="CF91" s="75">
        <v>7</v>
      </c>
      <c r="CG91" s="78"/>
      <c r="CH91" s="170"/>
      <c r="CI91" s="171"/>
      <c r="CJ91" s="164"/>
      <c r="CK91" s="79"/>
      <c r="CL91" s="179"/>
      <c r="CM91" s="179"/>
      <c r="CN91" s="180"/>
      <c r="CO91" s="176"/>
    </row>
    <row r="92" spans="55:93" ht="80.25" customHeight="1">
      <c r="BC92" s="73">
        <v>5</v>
      </c>
      <c r="BD92" s="219"/>
      <c r="BE92" s="220"/>
      <c r="BF92" s="220"/>
      <c r="BG92" s="220"/>
      <c r="BH92" s="220"/>
      <c r="BI92" s="220"/>
      <c r="BJ92" s="220"/>
      <c r="BK92" s="74">
        <v>8</v>
      </c>
      <c r="BL92" s="75">
        <v>8</v>
      </c>
      <c r="BM92" s="78"/>
      <c r="BN92" s="170"/>
      <c r="BO92" s="171"/>
      <c r="BP92" s="164"/>
      <c r="BQ92" s="79"/>
      <c r="BR92" s="179"/>
      <c r="BS92" s="179"/>
      <c r="BT92" s="179"/>
      <c r="BU92" s="176"/>
      <c r="BV92" s="65"/>
      <c r="BW92" s="73">
        <v>5</v>
      </c>
      <c r="BX92" s="219"/>
      <c r="BY92" s="220"/>
      <c r="BZ92" s="220"/>
      <c r="CA92" s="220"/>
      <c r="CB92" s="220"/>
      <c r="CC92" s="220"/>
      <c r="CD92" s="221"/>
      <c r="CE92" s="74">
        <v>8</v>
      </c>
      <c r="CF92" s="75">
        <v>8</v>
      </c>
      <c r="CG92" s="78"/>
      <c r="CH92" s="170"/>
      <c r="CI92" s="171"/>
      <c r="CJ92" s="164"/>
      <c r="CK92" s="79"/>
      <c r="CL92" s="179"/>
      <c r="CM92" s="179"/>
      <c r="CN92" s="179"/>
      <c r="CO92" s="176"/>
    </row>
    <row r="93" spans="55:93" ht="80.25" customHeight="1">
      <c r="BC93" s="73">
        <v>6</v>
      </c>
      <c r="BD93" s="219"/>
      <c r="BE93" s="220"/>
      <c r="BF93" s="220"/>
      <c r="BG93" s="220"/>
      <c r="BH93" s="220"/>
      <c r="BI93" s="220"/>
      <c r="BJ93" s="220"/>
      <c r="BK93" s="74">
        <v>9</v>
      </c>
      <c r="BL93" s="75">
        <v>9</v>
      </c>
      <c r="BM93" s="78"/>
      <c r="BN93" s="170"/>
      <c r="BO93" s="171"/>
      <c r="BP93" s="164"/>
      <c r="BQ93" s="79"/>
      <c r="BR93" s="179"/>
      <c r="BS93" s="179"/>
      <c r="BT93" s="179"/>
      <c r="BU93" s="176"/>
      <c r="BV93" s="65"/>
      <c r="BW93" s="73">
        <v>6</v>
      </c>
      <c r="BX93" s="219"/>
      <c r="BY93" s="220"/>
      <c r="BZ93" s="220"/>
      <c r="CA93" s="220"/>
      <c r="CB93" s="220"/>
      <c r="CC93" s="220"/>
      <c r="CD93" s="221"/>
      <c r="CE93" s="74">
        <v>9</v>
      </c>
      <c r="CF93" s="75">
        <v>9</v>
      </c>
      <c r="CG93" s="78"/>
      <c r="CH93" s="170"/>
      <c r="CI93" s="171"/>
      <c r="CJ93" s="164"/>
      <c r="CK93" s="79"/>
      <c r="CL93" s="179"/>
      <c r="CM93" s="179"/>
      <c r="CN93" s="179"/>
      <c r="CO93" s="176"/>
    </row>
    <row r="94" spans="55:93" ht="80.25" customHeight="1">
      <c r="BC94" s="73">
        <v>7</v>
      </c>
      <c r="BD94" s="219"/>
      <c r="BE94" s="220"/>
      <c r="BF94" s="220"/>
      <c r="BG94" s="220"/>
      <c r="BH94" s="220"/>
      <c r="BI94" s="220"/>
      <c r="BJ94" s="220"/>
      <c r="BK94" s="74">
        <v>10</v>
      </c>
      <c r="BL94" s="75">
        <v>10</v>
      </c>
      <c r="BM94" s="78"/>
      <c r="BN94" s="170"/>
      <c r="BO94" s="171"/>
      <c r="BP94" s="164"/>
      <c r="BQ94" s="79"/>
      <c r="BR94" s="179"/>
      <c r="BS94" s="179"/>
      <c r="BT94" s="179"/>
      <c r="BU94" s="176"/>
      <c r="BV94" s="65"/>
      <c r="BW94" s="73">
        <v>7</v>
      </c>
      <c r="BX94" s="219"/>
      <c r="BY94" s="220"/>
      <c r="BZ94" s="220"/>
      <c r="CA94" s="220"/>
      <c r="CB94" s="220"/>
      <c r="CC94" s="220"/>
      <c r="CD94" s="221"/>
      <c r="CE94" s="74">
        <v>10</v>
      </c>
      <c r="CF94" s="75">
        <v>10</v>
      </c>
      <c r="CG94" s="78"/>
      <c r="CH94" s="170"/>
      <c r="CI94" s="171"/>
      <c r="CJ94" s="164"/>
      <c r="CK94" s="79"/>
      <c r="CL94" s="179"/>
      <c r="CM94" s="179"/>
      <c r="CN94" s="179"/>
      <c r="CO94" s="176"/>
    </row>
    <row r="95" spans="55:93" ht="80.25" customHeight="1">
      <c r="BC95" s="73">
        <v>8</v>
      </c>
      <c r="BD95" s="219"/>
      <c r="BE95" s="220"/>
      <c r="BF95" s="220"/>
      <c r="BG95" s="220"/>
      <c r="BH95" s="220"/>
      <c r="BI95" s="220"/>
      <c r="BJ95" s="220"/>
      <c r="BK95" s="74">
        <v>11</v>
      </c>
      <c r="BL95" s="75">
        <v>11</v>
      </c>
      <c r="BM95" s="78"/>
      <c r="BN95" s="170"/>
      <c r="BO95" s="171"/>
      <c r="BP95" s="164"/>
      <c r="BQ95" s="79"/>
      <c r="BR95" s="179"/>
      <c r="BS95" s="179"/>
      <c r="BT95" s="179"/>
      <c r="BU95" s="176"/>
      <c r="BV95" s="65"/>
      <c r="BW95" s="73">
        <v>8</v>
      </c>
      <c r="BX95" s="219"/>
      <c r="BY95" s="220"/>
      <c r="BZ95" s="220"/>
      <c r="CA95" s="220"/>
      <c r="CB95" s="220"/>
      <c r="CC95" s="220"/>
      <c r="CD95" s="221"/>
      <c r="CE95" s="74">
        <v>11</v>
      </c>
      <c r="CF95" s="75">
        <v>11</v>
      </c>
      <c r="CG95" s="78"/>
      <c r="CH95" s="170"/>
      <c r="CI95" s="171"/>
      <c r="CJ95" s="164"/>
      <c r="CK95" s="79"/>
      <c r="CL95" s="179"/>
      <c r="CM95" s="179"/>
      <c r="CN95" s="179"/>
      <c r="CO95" s="176"/>
    </row>
    <row r="96" spans="55:93" ht="80.25" customHeight="1">
      <c r="BC96" s="73">
        <v>9</v>
      </c>
      <c r="BD96" s="219"/>
      <c r="BE96" s="220"/>
      <c r="BF96" s="220"/>
      <c r="BG96" s="220"/>
      <c r="BH96" s="220"/>
      <c r="BI96" s="220"/>
      <c r="BJ96" s="220"/>
      <c r="BK96" s="74">
        <v>12</v>
      </c>
      <c r="BL96" s="75">
        <v>12</v>
      </c>
      <c r="BM96" s="78"/>
      <c r="BN96" s="170"/>
      <c r="BO96" s="171"/>
      <c r="BP96" s="164"/>
      <c r="BQ96" s="79"/>
      <c r="BR96" s="179"/>
      <c r="BS96" s="179"/>
      <c r="BT96" s="179"/>
      <c r="BU96" s="176"/>
      <c r="BV96" s="65"/>
      <c r="BW96" s="73">
        <v>9</v>
      </c>
      <c r="BX96" s="219"/>
      <c r="BY96" s="220"/>
      <c r="BZ96" s="220"/>
      <c r="CA96" s="220"/>
      <c r="CB96" s="220"/>
      <c r="CC96" s="220"/>
      <c r="CD96" s="221"/>
      <c r="CE96" s="74">
        <v>12</v>
      </c>
      <c r="CF96" s="75">
        <v>12</v>
      </c>
      <c r="CG96" s="78"/>
      <c r="CH96" s="170"/>
      <c r="CI96" s="171"/>
      <c r="CJ96" s="164"/>
      <c r="CK96" s="79"/>
      <c r="CL96" s="179"/>
      <c r="CM96" s="179"/>
      <c r="CN96" s="179"/>
      <c r="CO96" s="176"/>
    </row>
    <row r="97" spans="55:93" ht="80.25" customHeight="1">
      <c r="BC97" s="73">
        <v>10</v>
      </c>
      <c r="BD97" s="219"/>
      <c r="BE97" s="220"/>
      <c r="BF97" s="220"/>
      <c r="BG97" s="220"/>
      <c r="BH97" s="220"/>
      <c r="BI97" s="220"/>
      <c r="BJ97" s="220"/>
      <c r="BK97" s="74">
        <v>13</v>
      </c>
      <c r="BL97" s="75">
        <v>13</v>
      </c>
      <c r="BM97" s="78"/>
      <c r="BN97" s="170"/>
      <c r="BO97" s="171"/>
      <c r="BP97" s="164"/>
      <c r="BQ97" s="79"/>
      <c r="BR97" s="179"/>
      <c r="BS97" s="179"/>
      <c r="BT97" s="179"/>
      <c r="BU97" s="176"/>
      <c r="BV97" s="65"/>
      <c r="BW97" s="73">
        <v>10</v>
      </c>
      <c r="BX97" s="219"/>
      <c r="BY97" s="220"/>
      <c r="BZ97" s="220"/>
      <c r="CA97" s="220"/>
      <c r="CB97" s="220"/>
      <c r="CC97" s="220"/>
      <c r="CD97" s="221"/>
      <c r="CE97" s="74">
        <v>13</v>
      </c>
      <c r="CF97" s="75">
        <v>13</v>
      </c>
      <c r="CG97" s="78"/>
      <c r="CH97" s="170"/>
      <c r="CI97" s="171"/>
      <c r="CJ97" s="164"/>
      <c r="CK97" s="79"/>
      <c r="CL97" s="179"/>
      <c r="CM97" s="179"/>
      <c r="CN97" s="179"/>
      <c r="CO97" s="176"/>
    </row>
    <row r="98" spans="55:93" ht="80.25" customHeight="1">
      <c r="BC98" s="73">
        <v>11</v>
      </c>
      <c r="BD98" s="219"/>
      <c r="BE98" s="220"/>
      <c r="BF98" s="220"/>
      <c r="BG98" s="220"/>
      <c r="BH98" s="220"/>
      <c r="BI98" s="220"/>
      <c r="BJ98" s="220"/>
      <c r="BK98" s="74">
        <v>14</v>
      </c>
      <c r="BL98" s="75">
        <v>14</v>
      </c>
      <c r="BM98" s="78"/>
      <c r="BN98" s="170"/>
      <c r="BO98" s="171"/>
      <c r="BP98" s="164"/>
      <c r="BQ98" s="79"/>
      <c r="BR98" s="179"/>
      <c r="BS98" s="179"/>
      <c r="BT98" s="179"/>
      <c r="BU98" s="176"/>
      <c r="BV98" s="65"/>
      <c r="BW98" s="73">
        <v>11</v>
      </c>
      <c r="BX98" s="219"/>
      <c r="BY98" s="220"/>
      <c r="BZ98" s="220"/>
      <c r="CA98" s="220"/>
      <c r="CB98" s="220"/>
      <c r="CC98" s="220"/>
      <c r="CD98" s="221"/>
      <c r="CE98" s="74">
        <v>14</v>
      </c>
      <c r="CF98" s="75">
        <v>14</v>
      </c>
      <c r="CG98" s="78"/>
      <c r="CH98" s="170"/>
      <c r="CI98" s="171"/>
      <c r="CJ98" s="164"/>
      <c r="CK98" s="79"/>
      <c r="CL98" s="179"/>
      <c r="CM98" s="179"/>
      <c r="CN98" s="179"/>
      <c r="CO98" s="176"/>
    </row>
    <row r="99" spans="55:93" ht="80.25" customHeight="1">
      <c r="BC99" s="73">
        <v>12</v>
      </c>
      <c r="BD99" s="219"/>
      <c r="BE99" s="220"/>
      <c r="BF99" s="220"/>
      <c r="BG99" s="220"/>
      <c r="BH99" s="220"/>
      <c r="BI99" s="220"/>
      <c r="BJ99" s="220"/>
      <c r="BK99" s="74">
        <v>15</v>
      </c>
      <c r="BL99" s="75">
        <v>15</v>
      </c>
      <c r="BM99" s="78"/>
      <c r="BN99" s="170"/>
      <c r="BO99" s="171"/>
      <c r="BP99" s="164"/>
      <c r="BQ99" s="79"/>
      <c r="BR99" s="179"/>
      <c r="BS99" s="179"/>
      <c r="BT99" s="179"/>
      <c r="BU99" s="176"/>
      <c r="BV99" s="65"/>
      <c r="BW99" s="73">
        <v>12</v>
      </c>
      <c r="BX99" s="219"/>
      <c r="BY99" s="220"/>
      <c r="BZ99" s="220"/>
      <c r="CA99" s="220"/>
      <c r="CB99" s="220"/>
      <c r="CC99" s="220"/>
      <c r="CD99" s="221"/>
      <c r="CE99" s="74">
        <v>15</v>
      </c>
      <c r="CF99" s="75">
        <v>15</v>
      </c>
      <c r="CG99" s="78"/>
      <c r="CH99" s="170"/>
      <c r="CI99" s="171"/>
      <c r="CJ99" s="164"/>
      <c r="CK99" s="79"/>
      <c r="CL99" s="179"/>
      <c r="CM99" s="179"/>
      <c r="CN99" s="179"/>
      <c r="CO99" s="176"/>
    </row>
    <row r="100" spans="55:93" ht="80.25" customHeight="1">
      <c r="BC100" s="73">
        <v>13</v>
      </c>
      <c r="BD100" s="219"/>
      <c r="BE100" s="220"/>
      <c r="BF100" s="220"/>
      <c r="BG100" s="220"/>
      <c r="BH100" s="220"/>
      <c r="BI100" s="220"/>
      <c r="BJ100" s="220"/>
      <c r="BK100" s="74">
        <v>16</v>
      </c>
      <c r="BL100" s="75">
        <v>16</v>
      </c>
      <c r="BM100" s="78"/>
      <c r="BN100" s="170"/>
      <c r="BO100" s="171"/>
      <c r="BP100" s="164"/>
      <c r="BQ100" s="79"/>
      <c r="BR100" s="179"/>
      <c r="BS100" s="179"/>
      <c r="BT100" s="179"/>
      <c r="BU100" s="176"/>
      <c r="BV100" s="65"/>
      <c r="BW100" s="73">
        <v>13</v>
      </c>
      <c r="BX100" s="219"/>
      <c r="BY100" s="220"/>
      <c r="BZ100" s="220"/>
      <c r="CA100" s="220"/>
      <c r="CB100" s="220"/>
      <c r="CC100" s="220"/>
      <c r="CD100" s="221"/>
      <c r="CE100" s="74">
        <v>16</v>
      </c>
      <c r="CF100" s="75">
        <v>16</v>
      </c>
      <c r="CG100" s="78"/>
      <c r="CH100" s="170"/>
      <c r="CI100" s="171"/>
      <c r="CJ100" s="164"/>
      <c r="CK100" s="79"/>
      <c r="CL100" s="179"/>
      <c r="CM100" s="179"/>
      <c r="CN100" s="179"/>
      <c r="CO100" s="176"/>
    </row>
    <row r="101" spans="55:93" ht="80.25" customHeight="1">
      <c r="BC101" s="73">
        <v>14</v>
      </c>
      <c r="BD101" s="219"/>
      <c r="BE101" s="220"/>
      <c r="BF101" s="220"/>
      <c r="BG101" s="220"/>
      <c r="BH101" s="220"/>
      <c r="BI101" s="220"/>
      <c r="BJ101" s="220"/>
      <c r="BK101" s="74">
        <v>17</v>
      </c>
      <c r="BL101" s="75">
        <v>17</v>
      </c>
      <c r="BM101" s="78"/>
      <c r="BN101" s="170"/>
      <c r="BO101" s="171"/>
      <c r="BP101" s="164"/>
      <c r="BQ101" s="79"/>
      <c r="BR101" s="179"/>
      <c r="BS101" s="179"/>
      <c r="BT101" s="179"/>
      <c r="BU101" s="176"/>
      <c r="BV101" s="65"/>
      <c r="BW101" s="73">
        <v>14</v>
      </c>
      <c r="BX101" s="219"/>
      <c r="BY101" s="220"/>
      <c r="BZ101" s="220"/>
      <c r="CA101" s="220"/>
      <c r="CB101" s="220"/>
      <c r="CC101" s="220"/>
      <c r="CD101" s="221"/>
      <c r="CE101" s="74">
        <v>17</v>
      </c>
      <c r="CF101" s="75">
        <v>17</v>
      </c>
      <c r="CG101" s="78"/>
      <c r="CH101" s="170"/>
      <c r="CI101" s="171"/>
      <c r="CJ101" s="164"/>
      <c r="CK101" s="79"/>
      <c r="CL101" s="179"/>
      <c r="CM101" s="179"/>
      <c r="CN101" s="179"/>
      <c r="CO101" s="176"/>
    </row>
    <row r="102" spans="55:93" ht="80.25" customHeight="1">
      <c r="BC102" s="80">
        <v>15</v>
      </c>
      <c r="BD102" s="219"/>
      <c r="BE102" s="220"/>
      <c r="BF102" s="220"/>
      <c r="BG102" s="220"/>
      <c r="BH102" s="220"/>
      <c r="BI102" s="220"/>
      <c r="BJ102" s="220"/>
      <c r="BK102" s="81">
        <v>18</v>
      </c>
      <c r="BL102" s="82">
        <v>18</v>
      </c>
      <c r="BM102" s="83"/>
      <c r="BN102" s="172"/>
      <c r="BO102" s="173"/>
      <c r="BP102" s="165"/>
      <c r="BQ102" s="84"/>
      <c r="BR102" s="181"/>
      <c r="BS102" s="181"/>
      <c r="BT102" s="181"/>
      <c r="BU102" s="165"/>
      <c r="BV102" s="65"/>
      <c r="BW102" s="80">
        <v>15</v>
      </c>
      <c r="BX102" s="219"/>
      <c r="BY102" s="220"/>
      <c r="BZ102" s="220"/>
      <c r="CA102" s="220"/>
      <c r="CB102" s="220"/>
      <c r="CC102" s="220"/>
      <c r="CD102" s="221"/>
      <c r="CE102" s="85">
        <v>18</v>
      </c>
      <c r="CF102" s="82">
        <v>18</v>
      </c>
      <c r="CG102" s="83"/>
      <c r="CH102" s="172"/>
      <c r="CI102" s="173"/>
      <c r="CJ102" s="165"/>
      <c r="CK102" s="84"/>
      <c r="CL102" s="181"/>
      <c r="CM102" s="181"/>
      <c r="CN102" s="181"/>
      <c r="CO102" s="165"/>
    </row>
    <row r="103" spans="55:93" ht="29.25" thickBot="1"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7"/>
      <c r="BV103" s="65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7"/>
    </row>
    <row r="104" spans="55:93" ht="80.25" customHeight="1">
      <c r="BC104" s="222" t="s">
        <v>42</v>
      </c>
      <c r="BD104" s="223"/>
      <c r="BE104" s="182" t="s">
        <v>7</v>
      </c>
      <c r="BF104" s="183" t="s">
        <v>7</v>
      </c>
      <c r="BG104" s="182" t="s">
        <v>8</v>
      </c>
      <c r="BH104" s="184" t="s">
        <v>8</v>
      </c>
      <c r="BI104" s="226" t="s">
        <v>32</v>
      </c>
      <c r="BJ104" s="227"/>
      <c r="BK104" s="228"/>
      <c r="BL104" s="159" t="s">
        <v>515</v>
      </c>
      <c r="BM104" s="153">
        <v>1</v>
      </c>
      <c r="BN104" s="153">
        <v>2</v>
      </c>
      <c r="BO104" s="153">
        <v>3</v>
      </c>
      <c r="BP104" s="153">
        <v>4</v>
      </c>
      <c r="BQ104" s="153" t="s">
        <v>31</v>
      </c>
      <c r="BR104" s="153">
        <v>1</v>
      </c>
      <c r="BS104" s="153">
        <v>2</v>
      </c>
      <c r="BT104" s="153">
        <v>3</v>
      </c>
      <c r="BU104" s="154">
        <v>4</v>
      </c>
      <c r="BV104" s="65"/>
      <c r="BW104" s="232" t="s">
        <v>42</v>
      </c>
      <c r="BX104" s="233"/>
      <c r="BY104" s="182" t="s">
        <v>7</v>
      </c>
      <c r="BZ104" s="183" t="s">
        <v>7</v>
      </c>
      <c r="CA104" s="182" t="s">
        <v>8</v>
      </c>
      <c r="CB104" s="184" t="s">
        <v>8</v>
      </c>
      <c r="CC104" s="236" t="s">
        <v>32</v>
      </c>
      <c r="CD104" s="236"/>
      <c r="CE104" s="236"/>
      <c r="CF104" s="90" t="s">
        <v>515</v>
      </c>
      <c r="CG104" s="91">
        <v>1</v>
      </c>
      <c r="CH104" s="91">
        <v>2</v>
      </c>
      <c r="CI104" s="91">
        <v>3</v>
      </c>
      <c r="CJ104" s="91">
        <v>4</v>
      </c>
      <c r="CK104" s="91" t="s">
        <v>516</v>
      </c>
      <c r="CL104" s="91">
        <v>1</v>
      </c>
      <c r="CM104" s="91">
        <v>2</v>
      </c>
      <c r="CN104" s="91">
        <v>3</v>
      </c>
      <c r="CO104" s="91">
        <v>4</v>
      </c>
    </row>
    <row r="105" spans="55:93" ht="80.25" customHeight="1" thickBot="1">
      <c r="BC105" s="224"/>
      <c r="BD105" s="225"/>
      <c r="BE105" s="155"/>
      <c r="BF105" s="156"/>
      <c r="BG105" s="157"/>
      <c r="BH105" s="158"/>
      <c r="BI105" s="229"/>
      <c r="BJ105" s="230"/>
      <c r="BK105" s="231"/>
      <c r="BL105" s="160" t="s">
        <v>43</v>
      </c>
      <c r="BM105" s="155">
        <v>1</v>
      </c>
      <c r="BN105" s="155">
        <v>2</v>
      </c>
      <c r="BO105" s="155">
        <v>3</v>
      </c>
      <c r="BP105" s="155">
        <v>4</v>
      </c>
      <c r="BQ105" s="155" t="s">
        <v>44</v>
      </c>
      <c r="BR105" s="155">
        <v>1</v>
      </c>
      <c r="BS105" s="155">
        <v>2</v>
      </c>
      <c r="BT105" s="155">
        <v>3</v>
      </c>
      <c r="BU105" s="161">
        <v>4</v>
      </c>
      <c r="BV105" s="65"/>
      <c r="BW105" s="234"/>
      <c r="BX105" s="235"/>
      <c r="BY105" s="91"/>
      <c r="BZ105" s="89"/>
      <c r="CA105" s="88"/>
      <c r="CB105" s="88"/>
      <c r="CC105" s="236"/>
      <c r="CD105" s="236"/>
      <c r="CE105" s="236"/>
      <c r="CF105" s="90" t="s">
        <v>43</v>
      </c>
      <c r="CG105" s="91">
        <v>1</v>
      </c>
      <c r="CH105" s="91">
        <v>2</v>
      </c>
      <c r="CI105" s="91">
        <v>3</v>
      </c>
      <c r="CJ105" s="91">
        <v>4</v>
      </c>
      <c r="CK105" s="91" t="s">
        <v>517</v>
      </c>
      <c r="CL105" s="91">
        <v>1</v>
      </c>
      <c r="CM105" s="91">
        <v>2</v>
      </c>
      <c r="CN105" s="91">
        <v>3</v>
      </c>
      <c r="CO105" s="91">
        <v>4</v>
      </c>
    </row>
  </sheetData>
  <mergeCells count="186">
    <mergeCell ref="D1:AL2"/>
    <mergeCell ref="B3:E5"/>
    <mergeCell ref="F3:R5"/>
    <mergeCell ref="S3:V5"/>
    <mergeCell ref="W3:AE5"/>
    <mergeCell ref="AF3:AL3"/>
    <mergeCell ref="BD23:BG23"/>
    <mergeCell ref="BD24:BG24"/>
    <mergeCell ref="BD25:BG25"/>
    <mergeCell ref="B8:F9"/>
    <mergeCell ref="G8:G10"/>
    <mergeCell ref="H8:I10"/>
    <mergeCell ref="K8:L8"/>
    <mergeCell ref="N8:O8"/>
    <mergeCell ref="Q8:R10"/>
    <mergeCell ref="AM3:AM5"/>
    <mergeCell ref="K11:L11"/>
    <mergeCell ref="N11:O11"/>
    <mergeCell ref="R13:V13"/>
    <mergeCell ref="B14:B15"/>
    <mergeCell ref="C14:C15"/>
    <mergeCell ref="D14:D15"/>
    <mergeCell ref="E14:E15"/>
    <mergeCell ref="G14:P15"/>
    <mergeCell ref="DY3:DY5"/>
    <mergeCell ref="AF4:AL5"/>
    <mergeCell ref="AN4:AN5"/>
    <mergeCell ref="BD6:BG6"/>
    <mergeCell ref="K7:L7"/>
    <mergeCell ref="N7:O7"/>
    <mergeCell ref="BD7:BG7"/>
    <mergeCell ref="S8:S10"/>
    <mergeCell ref="T8:X9"/>
    <mergeCell ref="BD8:BG8"/>
    <mergeCell ref="K9:L9"/>
    <mergeCell ref="N9:O9"/>
    <mergeCell ref="BD9:BG9"/>
    <mergeCell ref="K10:L10"/>
    <mergeCell ref="N10:O10"/>
    <mergeCell ref="BD10:BG10"/>
    <mergeCell ref="AB14:AM15"/>
    <mergeCell ref="AH16:AI16"/>
    <mergeCell ref="AK16:AL16"/>
    <mergeCell ref="AM16:AN16"/>
    <mergeCell ref="BD16:BG16"/>
    <mergeCell ref="X17:Y17"/>
    <mergeCell ref="BD17:BG17"/>
    <mergeCell ref="BD14:BG14"/>
    <mergeCell ref="BD15:BG15"/>
    <mergeCell ref="B16:L17"/>
    <mergeCell ref="M16:M17"/>
    <mergeCell ref="N16:Q16"/>
    <mergeCell ref="S16:U16"/>
    <mergeCell ref="X16:Y16"/>
    <mergeCell ref="AA16:AB16"/>
    <mergeCell ref="AC16:AD16"/>
    <mergeCell ref="AF16:AG16"/>
    <mergeCell ref="C20:L20"/>
    <mergeCell ref="AQ20:AU20"/>
    <mergeCell ref="BD20:BG20"/>
    <mergeCell ref="C21:L21"/>
    <mergeCell ref="BD21:BG21"/>
    <mergeCell ref="C18:L18"/>
    <mergeCell ref="BD18:BG18"/>
    <mergeCell ref="C19:L19"/>
    <mergeCell ref="X19:Y19"/>
    <mergeCell ref="BD19:BG19"/>
    <mergeCell ref="C28:L28"/>
    <mergeCell ref="C29:L29"/>
    <mergeCell ref="C30:L30"/>
    <mergeCell ref="C25:L25"/>
    <mergeCell ref="C26:L26"/>
    <mergeCell ref="X26:Y26"/>
    <mergeCell ref="C27:L27"/>
    <mergeCell ref="C22:L22"/>
    <mergeCell ref="BD22:BG22"/>
    <mergeCell ref="C23:L23"/>
    <mergeCell ref="C24:L24"/>
    <mergeCell ref="R36:V36"/>
    <mergeCell ref="B37:B38"/>
    <mergeCell ref="C37:C38"/>
    <mergeCell ref="D37:D38"/>
    <mergeCell ref="E37:E38"/>
    <mergeCell ref="G37:P38"/>
    <mergeCell ref="C31:L31"/>
    <mergeCell ref="C32:L32"/>
    <mergeCell ref="B33:D33"/>
    <mergeCell ref="E33:Q33"/>
    <mergeCell ref="X49:Y49"/>
    <mergeCell ref="C50:L50"/>
    <mergeCell ref="C41:L41"/>
    <mergeCell ref="C42:L42"/>
    <mergeCell ref="X42:Y42"/>
    <mergeCell ref="C43:L43"/>
    <mergeCell ref="C44:L44"/>
    <mergeCell ref="C45:L45"/>
    <mergeCell ref="B39:L40"/>
    <mergeCell ref="M39:M40"/>
    <mergeCell ref="N39:Q39"/>
    <mergeCell ref="S39:U39"/>
    <mergeCell ref="X39:Y39"/>
    <mergeCell ref="X40:Y40"/>
    <mergeCell ref="C51:L51"/>
    <mergeCell ref="C52:L52"/>
    <mergeCell ref="C53:L53"/>
    <mergeCell ref="C54:L54"/>
    <mergeCell ref="C55:L55"/>
    <mergeCell ref="B56:D56"/>
    <mergeCell ref="E56:Q56"/>
    <mergeCell ref="C46:L46"/>
    <mergeCell ref="C47:L47"/>
    <mergeCell ref="C48:L48"/>
    <mergeCell ref="C49:L49"/>
    <mergeCell ref="B70:C70"/>
    <mergeCell ref="B72:C72"/>
    <mergeCell ref="BC81:BU81"/>
    <mergeCell ref="BW81:CO81"/>
    <mergeCell ref="BO82:BR82"/>
    <mergeCell ref="BS82:BU82"/>
    <mergeCell ref="CI82:CL82"/>
    <mergeCell ref="CM82:CO82"/>
    <mergeCell ref="BC83:BE83"/>
    <mergeCell ref="BF83:BU83"/>
    <mergeCell ref="BW83:BY83"/>
    <mergeCell ref="BZ83:CO83"/>
    <mergeCell ref="BC84:BE84"/>
    <mergeCell ref="BF84:BJ84"/>
    <mergeCell ref="BK84:BN84"/>
    <mergeCell ref="BO84:BU84"/>
    <mergeCell ref="BW84:BY84"/>
    <mergeCell ref="BZ84:CD84"/>
    <mergeCell ref="CE84:CH84"/>
    <mergeCell ref="CI84:CO84"/>
    <mergeCell ref="BC85:BE85"/>
    <mergeCell ref="BF85:BJ85"/>
    <mergeCell ref="BK85:BN85"/>
    <mergeCell ref="BO85:BU85"/>
    <mergeCell ref="BW85:BY85"/>
    <mergeCell ref="BZ85:CD85"/>
    <mergeCell ref="CE85:CH85"/>
    <mergeCell ref="CI85:CO85"/>
    <mergeCell ref="BX86:CD87"/>
    <mergeCell ref="CE86:CF86"/>
    <mergeCell ref="CG86:CJ86"/>
    <mergeCell ref="CK86:CO86"/>
    <mergeCell ref="BD88:BJ88"/>
    <mergeCell ref="BX88:CD88"/>
    <mergeCell ref="BC86:BC87"/>
    <mergeCell ref="BD86:BJ87"/>
    <mergeCell ref="BK86:BL86"/>
    <mergeCell ref="BM86:BP86"/>
    <mergeCell ref="BQ86:BU86"/>
    <mergeCell ref="BW86:BW87"/>
    <mergeCell ref="BX93:CD93"/>
    <mergeCell ref="BD94:BJ94"/>
    <mergeCell ref="BX94:CD94"/>
    <mergeCell ref="BD89:BJ89"/>
    <mergeCell ref="BX89:CD89"/>
    <mergeCell ref="BD90:BJ90"/>
    <mergeCell ref="BX90:CD90"/>
    <mergeCell ref="BD91:BJ91"/>
    <mergeCell ref="BX91:CD91"/>
    <mergeCell ref="AY13:BB13"/>
    <mergeCell ref="BD101:BJ101"/>
    <mergeCell ref="BX101:CD101"/>
    <mergeCell ref="BD102:BJ102"/>
    <mergeCell ref="BX102:CD102"/>
    <mergeCell ref="BC104:BD105"/>
    <mergeCell ref="BI104:BK105"/>
    <mergeCell ref="BW104:BX105"/>
    <mergeCell ref="CC104:CE105"/>
    <mergeCell ref="BD98:BJ98"/>
    <mergeCell ref="BX98:CD98"/>
    <mergeCell ref="BD99:BJ99"/>
    <mergeCell ref="BX99:CD99"/>
    <mergeCell ref="BD100:BJ100"/>
    <mergeCell ref="BX100:CD100"/>
    <mergeCell ref="BD95:BJ95"/>
    <mergeCell ref="BX95:CD95"/>
    <mergeCell ref="BD96:BJ96"/>
    <mergeCell ref="BX96:CD96"/>
    <mergeCell ref="BD97:BJ97"/>
    <mergeCell ref="BX97:CD97"/>
    <mergeCell ref="BD92:BJ92"/>
    <mergeCell ref="BX92:CD92"/>
    <mergeCell ref="BD93:BJ93"/>
  </mergeCells>
  <phoneticPr fontId="2"/>
  <dataValidations count="5">
    <dataValidation type="list" showInputMessage="1" showErrorMessage="1" sqref="AN4:AN5">
      <formula1>$BC$14:$BC$25</formula1>
    </dataValidation>
    <dataValidation type="list" showInputMessage="1" showErrorMessage="1" sqref="AN3">
      <formula1>$BB$14:$BB$26</formula1>
    </dataValidation>
    <dataValidation type="list" showInputMessage="1" showErrorMessage="1" sqref="T8:X9">
      <formula1>$CS$8:$DY$8</formula1>
    </dataValidation>
    <dataValidation type="list" showInputMessage="1" showErrorMessage="1" sqref="B8:F9">
      <formula1>$CS$8:$DY$8</formula1>
    </dataValidation>
    <dataValidation type="list" showInputMessage="1" showErrorMessage="1" sqref="W3:AE5">
      <formula1>$BD$6:$BD$10</formula1>
    </dataValidation>
  </dataValidations>
  <pageMargins left="0.78" right="0.45" top="0.66" bottom="0.46" header="0.51200000000000001" footer="0.21"/>
  <pageSetup paperSize="9" scale="37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O105"/>
  <sheetViews>
    <sheetView topLeftCell="A13" zoomScale="50" zoomScaleNormal="50" zoomScaleSheetLayoutView="50" workbookViewId="0">
      <selection activeCell="AR18" sqref="AR18"/>
    </sheetView>
  </sheetViews>
  <sheetFormatPr defaultColWidth="3.125" defaultRowHeight="24"/>
  <cols>
    <col min="1" max="1" width="0.75" style="1" customWidth="1"/>
    <col min="2" max="13" width="5.125" style="1" customWidth="1"/>
    <col min="14" max="22" width="6" style="1" customWidth="1"/>
    <col min="23" max="23" width="3.625" style="1" customWidth="1"/>
    <col min="24" max="25" width="6" style="1" customWidth="1"/>
    <col min="26" max="26" width="3.625" style="1" customWidth="1"/>
    <col min="27" max="30" width="6.625" style="1" customWidth="1"/>
    <col min="31" max="31" width="2.75" style="1" customWidth="1"/>
    <col min="32" max="35" width="6.625" style="1" customWidth="1"/>
    <col min="36" max="36" width="2.75" style="1" customWidth="1"/>
    <col min="37" max="40" width="6.625" style="1" customWidth="1"/>
    <col min="41" max="42" width="5.25" style="1" customWidth="1"/>
    <col min="43" max="43" width="14.25" style="1" customWidth="1"/>
    <col min="44" max="45" width="5.25" style="1" customWidth="1"/>
    <col min="46" max="46" width="6.25" style="95" customWidth="1"/>
    <col min="47" max="47" width="20.375" style="1" customWidth="1"/>
    <col min="48" max="49" width="5.25" style="1" customWidth="1"/>
    <col min="50" max="50" width="19.5" style="1" customWidth="1"/>
    <col min="51" max="54" width="5.25" style="1" customWidth="1"/>
    <col min="55" max="55" width="12.875" style="1" customWidth="1"/>
    <col min="56" max="56" width="14.625" style="1" customWidth="1"/>
    <col min="57" max="60" width="13.625" style="1" customWidth="1"/>
    <col min="61" max="61" width="10.375" style="1" customWidth="1"/>
    <col min="62" max="62" width="8.25" style="1" customWidth="1"/>
    <col min="63" max="64" width="12.25" style="1" customWidth="1"/>
    <col min="65" max="73" width="10.75" style="1" customWidth="1"/>
    <col min="74" max="74" width="9.25" style="1" customWidth="1"/>
    <col min="75" max="76" width="13" style="1" customWidth="1"/>
    <col min="77" max="80" width="13.375" style="1" customWidth="1"/>
    <col min="81" max="82" width="8.25" style="1" customWidth="1"/>
    <col min="83" max="84" width="12.5" style="1" customWidth="1"/>
    <col min="85" max="92" width="10.75" style="1" customWidth="1"/>
    <col min="93" max="93" width="11" style="1" customWidth="1"/>
    <col min="94" max="95" width="3.125" style="1"/>
    <col min="96" max="96" width="14.375" style="1" bestFit="1" customWidth="1"/>
    <col min="97" max="128" width="18.375" style="1" customWidth="1"/>
    <col min="129" max="129" width="27.375" style="1" bestFit="1" customWidth="1"/>
    <col min="130" max="139" width="3.125" style="1"/>
    <col min="140" max="140" width="25.75" style="57" bestFit="1" customWidth="1"/>
    <col min="141" max="141" width="17.5" style="57" bestFit="1" customWidth="1"/>
    <col min="142" max="142" width="23.75" style="57" bestFit="1" customWidth="1"/>
    <col min="143" max="143" width="25.75" style="57" bestFit="1" customWidth="1"/>
    <col min="144" max="144" width="17.5" style="57" bestFit="1" customWidth="1"/>
    <col min="145" max="145" width="13.375" style="57" bestFit="1" customWidth="1"/>
    <col min="146" max="16384" width="3.125" style="1"/>
  </cols>
  <sheetData>
    <row r="1" spans="2:145" ht="27.75" customHeight="1">
      <c r="D1" s="354" t="s">
        <v>120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BI1" s="8"/>
      <c r="BJ1" s="118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2:145" ht="30.75" customHeight="1" thickBot="1">
      <c r="C2" s="26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8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</row>
    <row r="3" spans="2:145" ht="36" customHeight="1">
      <c r="B3" s="356" t="s">
        <v>530</v>
      </c>
      <c r="C3" s="356"/>
      <c r="D3" s="356"/>
      <c r="E3" s="356"/>
      <c r="F3" s="359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  <c r="S3" s="368" t="s">
        <v>529</v>
      </c>
      <c r="T3" s="368"/>
      <c r="U3" s="368"/>
      <c r="V3" s="368"/>
      <c r="W3" s="371"/>
      <c r="X3" s="372"/>
      <c r="Y3" s="372"/>
      <c r="Z3" s="372"/>
      <c r="AA3" s="372"/>
      <c r="AB3" s="372"/>
      <c r="AC3" s="372"/>
      <c r="AD3" s="372"/>
      <c r="AE3" s="373"/>
      <c r="AF3" s="380" t="s">
        <v>536</v>
      </c>
      <c r="AG3" s="381"/>
      <c r="AH3" s="381"/>
      <c r="AI3" s="381"/>
      <c r="AJ3" s="381"/>
      <c r="AK3" s="381"/>
      <c r="AL3" s="382"/>
      <c r="AM3" s="388" t="s">
        <v>9</v>
      </c>
      <c r="AN3" s="198" t="s">
        <v>535</v>
      </c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336" t="s">
        <v>70</v>
      </c>
    </row>
    <row r="4" spans="2:145" ht="22.5" customHeight="1">
      <c r="B4" s="357"/>
      <c r="C4" s="357"/>
      <c r="D4" s="357"/>
      <c r="E4" s="357"/>
      <c r="F4" s="362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  <c r="S4" s="369"/>
      <c r="T4" s="369"/>
      <c r="U4" s="369"/>
      <c r="V4" s="369"/>
      <c r="W4" s="374"/>
      <c r="X4" s="375"/>
      <c r="Y4" s="375"/>
      <c r="Z4" s="375"/>
      <c r="AA4" s="375"/>
      <c r="AB4" s="375"/>
      <c r="AC4" s="375"/>
      <c r="AD4" s="375"/>
      <c r="AE4" s="376"/>
      <c r="AF4" s="337" t="str">
        <f>IF(AN4="","",IF(AN4=BC14,BD14,(IF(AN4=BC15,BD15,(IF(AN4=BC16,BD16,(IF(AN4=BC17,BD17,(IF(AN4=BC18,BD18,(IF(AN4=BC19,BD19,(IF(AN4=BC20,BD20,(IF(AN4=BC21,BD21))))))))))))))))</f>
        <v/>
      </c>
      <c r="AG4" s="338"/>
      <c r="AH4" s="338"/>
      <c r="AI4" s="338"/>
      <c r="AJ4" s="338"/>
      <c r="AK4" s="338"/>
      <c r="AL4" s="339"/>
      <c r="AM4" s="389"/>
      <c r="AN4" s="394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05"/>
      <c r="CS4" s="136"/>
      <c r="CT4" s="136"/>
      <c r="CU4" s="136"/>
      <c r="CV4" s="136"/>
      <c r="CW4" s="136"/>
      <c r="CX4" s="136"/>
      <c r="CY4" s="136"/>
      <c r="CZ4" s="136"/>
      <c r="DA4" s="136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336"/>
    </row>
    <row r="5" spans="2:145" ht="22.5" customHeight="1" thickBot="1">
      <c r="B5" s="358"/>
      <c r="C5" s="358"/>
      <c r="D5" s="358"/>
      <c r="E5" s="358"/>
      <c r="F5" s="365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7"/>
      <c r="S5" s="370"/>
      <c r="T5" s="370"/>
      <c r="U5" s="370"/>
      <c r="V5" s="370"/>
      <c r="W5" s="377"/>
      <c r="X5" s="378"/>
      <c r="Y5" s="378"/>
      <c r="Z5" s="378"/>
      <c r="AA5" s="378"/>
      <c r="AB5" s="378"/>
      <c r="AC5" s="378"/>
      <c r="AD5" s="378"/>
      <c r="AE5" s="379"/>
      <c r="AF5" s="340"/>
      <c r="AG5" s="341"/>
      <c r="AH5" s="341"/>
      <c r="AI5" s="341"/>
      <c r="AJ5" s="341"/>
      <c r="AK5" s="341"/>
      <c r="AL5" s="342"/>
      <c r="AM5" s="390"/>
      <c r="AN5" s="395"/>
      <c r="BE5" s="98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05"/>
      <c r="CS5" s="136"/>
      <c r="CT5" s="136"/>
      <c r="CU5" s="136"/>
      <c r="CV5" s="136"/>
      <c r="CW5" s="136"/>
      <c r="CX5" s="136"/>
      <c r="CY5" s="136"/>
      <c r="CZ5" s="136"/>
      <c r="DA5" s="136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336"/>
    </row>
    <row r="6" spans="2:145" ht="30" customHeight="1">
      <c r="B6" s="27" t="s">
        <v>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"/>
      <c r="U6" s="28"/>
      <c r="V6" s="8"/>
      <c r="W6" s="29"/>
      <c r="X6" s="30" t="s">
        <v>33</v>
      </c>
      <c r="Y6" s="31" t="s">
        <v>533</v>
      </c>
      <c r="Z6" s="2"/>
      <c r="AA6" s="2"/>
      <c r="AB6" s="2"/>
      <c r="AC6" s="2"/>
      <c r="AD6" s="2"/>
      <c r="AE6" s="2"/>
      <c r="AF6" s="2"/>
      <c r="AG6" s="3" t="s">
        <v>30</v>
      </c>
      <c r="AH6" s="2"/>
      <c r="AI6" s="2"/>
      <c r="AJ6" s="2"/>
      <c r="AK6" s="2"/>
      <c r="AL6" s="2"/>
      <c r="AM6" s="2"/>
      <c r="AN6" s="4"/>
      <c r="AU6" s="57"/>
      <c r="BC6" s="195">
        <v>1</v>
      </c>
      <c r="BD6" s="345" t="s">
        <v>609</v>
      </c>
      <c r="BE6" s="345"/>
      <c r="BF6" s="345"/>
      <c r="BG6" s="345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29"/>
      <c r="CS6" s="137"/>
      <c r="CT6" s="137"/>
      <c r="CU6" s="137"/>
      <c r="CV6" s="137"/>
      <c r="CW6" s="137"/>
      <c r="CX6" s="137"/>
      <c r="CY6" s="137"/>
      <c r="CZ6" s="137"/>
      <c r="DA6" s="137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</row>
    <row r="7" spans="2:145" ht="30" customHeight="1">
      <c r="B7" s="32"/>
      <c r="C7" s="8"/>
      <c r="D7" s="8"/>
      <c r="E7" s="8"/>
      <c r="F7" s="8"/>
      <c r="G7" s="8"/>
      <c r="H7" s="8"/>
      <c r="I7" s="8"/>
      <c r="J7" s="8"/>
      <c r="K7" s="346"/>
      <c r="L7" s="346"/>
      <c r="M7" s="191" t="s">
        <v>531</v>
      </c>
      <c r="N7" s="346"/>
      <c r="O7" s="346"/>
      <c r="P7" s="8"/>
      <c r="Q7" s="8"/>
      <c r="R7" s="8"/>
      <c r="S7" s="8"/>
      <c r="T7" s="8"/>
      <c r="U7" s="8"/>
      <c r="V7" s="8"/>
      <c r="W7" s="8"/>
      <c r="X7" s="8"/>
      <c r="Y7" s="34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5"/>
      <c r="AN7" s="7"/>
      <c r="AT7" s="1"/>
      <c r="BC7" s="195">
        <f>BC6+1</f>
        <v>2</v>
      </c>
      <c r="BD7" s="345" t="s">
        <v>608</v>
      </c>
      <c r="BE7" s="345"/>
      <c r="BF7" s="345"/>
      <c r="BG7" s="345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7" t="s">
        <v>52</v>
      </c>
      <c r="CS7" s="42">
        <v>1</v>
      </c>
      <c r="CT7" s="42">
        <f>CS7+1</f>
        <v>2</v>
      </c>
      <c r="CU7" s="42">
        <f t="shared" ref="CU7:DH7" si="0">CT7+1</f>
        <v>3</v>
      </c>
      <c r="CV7" s="42">
        <f t="shared" si="0"/>
        <v>4</v>
      </c>
      <c r="CW7" s="42">
        <f t="shared" si="0"/>
        <v>5</v>
      </c>
      <c r="CX7" s="42">
        <f t="shared" si="0"/>
        <v>6</v>
      </c>
      <c r="CY7" s="42">
        <f t="shared" si="0"/>
        <v>7</v>
      </c>
      <c r="CZ7" s="42">
        <f t="shared" si="0"/>
        <v>8</v>
      </c>
      <c r="DA7" s="42">
        <f t="shared" si="0"/>
        <v>9</v>
      </c>
      <c r="DB7" s="42">
        <f t="shared" si="0"/>
        <v>10</v>
      </c>
      <c r="DC7" s="42">
        <f t="shared" si="0"/>
        <v>11</v>
      </c>
      <c r="DD7" s="42">
        <f t="shared" si="0"/>
        <v>12</v>
      </c>
      <c r="DE7" s="42">
        <f t="shared" si="0"/>
        <v>13</v>
      </c>
      <c r="DF7" s="42">
        <f t="shared" si="0"/>
        <v>14</v>
      </c>
      <c r="DG7" s="42">
        <f t="shared" si="0"/>
        <v>15</v>
      </c>
      <c r="DH7" s="42">
        <f t="shared" si="0"/>
        <v>16</v>
      </c>
      <c r="DI7" s="42">
        <f t="shared" ref="DI7:DX7" si="1">DH7+1</f>
        <v>17</v>
      </c>
      <c r="DJ7" s="42">
        <f t="shared" si="1"/>
        <v>18</v>
      </c>
      <c r="DK7" s="42">
        <f t="shared" si="1"/>
        <v>19</v>
      </c>
      <c r="DL7" s="42">
        <f t="shared" si="1"/>
        <v>20</v>
      </c>
      <c r="DM7" s="42">
        <f t="shared" si="1"/>
        <v>21</v>
      </c>
      <c r="DN7" s="42">
        <f t="shared" si="1"/>
        <v>22</v>
      </c>
      <c r="DO7" s="42">
        <f t="shared" si="1"/>
        <v>23</v>
      </c>
      <c r="DP7" s="42">
        <f t="shared" si="1"/>
        <v>24</v>
      </c>
      <c r="DQ7" s="42">
        <f t="shared" si="1"/>
        <v>25</v>
      </c>
      <c r="DR7" s="42">
        <f t="shared" si="1"/>
        <v>26</v>
      </c>
      <c r="DS7" s="42">
        <f t="shared" si="1"/>
        <v>27</v>
      </c>
      <c r="DT7" s="42">
        <f t="shared" si="1"/>
        <v>28</v>
      </c>
      <c r="DU7" s="42">
        <f t="shared" si="1"/>
        <v>29</v>
      </c>
      <c r="DV7" s="42">
        <f t="shared" si="1"/>
        <v>30</v>
      </c>
      <c r="DW7" s="42">
        <f t="shared" si="1"/>
        <v>31</v>
      </c>
      <c r="DX7" s="42">
        <f t="shared" si="1"/>
        <v>32</v>
      </c>
      <c r="DY7" s="42">
        <f t="shared" ref="DY7" si="2">DX7+1</f>
        <v>33</v>
      </c>
    </row>
    <row r="8" spans="2:145" ht="30" customHeight="1">
      <c r="B8" s="384"/>
      <c r="C8" s="385"/>
      <c r="D8" s="385"/>
      <c r="E8" s="385"/>
      <c r="F8" s="385"/>
      <c r="G8" s="347" t="s">
        <v>11</v>
      </c>
      <c r="H8" s="387"/>
      <c r="I8" s="387"/>
      <c r="J8" s="8"/>
      <c r="K8" s="346"/>
      <c r="L8" s="346"/>
      <c r="M8" s="191" t="s">
        <v>531</v>
      </c>
      <c r="N8" s="346"/>
      <c r="O8" s="346"/>
      <c r="P8" s="8"/>
      <c r="Q8" s="387"/>
      <c r="R8" s="387"/>
      <c r="S8" s="347" t="s">
        <v>11</v>
      </c>
      <c r="T8" s="348"/>
      <c r="U8" s="348"/>
      <c r="V8" s="348"/>
      <c r="W8" s="348"/>
      <c r="X8" s="349"/>
      <c r="Y8" s="35" t="s">
        <v>534</v>
      </c>
      <c r="Z8" s="8"/>
      <c r="AA8" s="8"/>
      <c r="AB8" s="8"/>
      <c r="AC8" s="8"/>
      <c r="AD8" s="8"/>
      <c r="AE8" s="8"/>
      <c r="AF8" s="8"/>
      <c r="AG8" s="9" t="s">
        <v>532</v>
      </c>
      <c r="AH8" s="8"/>
      <c r="AI8" s="8"/>
      <c r="AJ8" s="8"/>
      <c r="AK8" s="8"/>
      <c r="AL8" s="8"/>
      <c r="AM8" s="8"/>
      <c r="AN8" s="10"/>
      <c r="AT8" s="1"/>
      <c r="BC8" s="195">
        <f t="shared" ref="BC8:BC10" si="3">BC7+1</f>
        <v>3</v>
      </c>
      <c r="BD8" s="345" t="s">
        <v>610</v>
      </c>
      <c r="BE8" s="345"/>
      <c r="BF8" s="345"/>
      <c r="BG8" s="345"/>
      <c r="BI8" s="113"/>
      <c r="BJ8" s="113"/>
      <c r="BK8" s="113"/>
      <c r="BL8" s="113"/>
      <c r="BM8" s="112"/>
      <c r="BN8" s="107"/>
      <c r="BO8" s="107"/>
      <c r="BP8" s="8"/>
      <c r="BQ8" s="106"/>
      <c r="BR8" s="106"/>
      <c r="BS8" s="33"/>
      <c r="BT8" s="106"/>
      <c r="BU8" s="106"/>
      <c r="BV8" s="8"/>
      <c r="BW8" s="107"/>
      <c r="BX8" s="107"/>
      <c r="BY8" s="112"/>
      <c r="BZ8" s="113"/>
      <c r="CA8" s="113"/>
      <c r="CB8" s="113"/>
      <c r="CC8" s="113"/>
      <c r="CD8" s="113"/>
      <c r="CE8" s="120"/>
      <c r="CF8" s="8"/>
      <c r="CG8" s="8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3"/>
      <c r="CS8" s="205" t="s">
        <v>203</v>
      </c>
      <c r="CT8" s="205" t="s">
        <v>204</v>
      </c>
      <c r="CU8" s="205" t="str">
        <f t="shared" ref="CU8:CY8" si="4">EJ13</f>
        <v>Ｆ・Ｋあさか</v>
      </c>
      <c r="CV8" s="205" t="str">
        <f t="shared" si="4"/>
        <v>芦　沢</v>
      </c>
      <c r="CW8" s="205" t="str">
        <f t="shared" si="4"/>
        <v>大　越</v>
      </c>
      <c r="CX8" s="205" t="str">
        <f t="shared" si="4"/>
        <v>二　瀬</v>
      </c>
      <c r="CY8" s="205" t="str">
        <f t="shared" si="4"/>
        <v>芳　山</v>
      </c>
      <c r="CZ8" s="205" t="str">
        <f>EO13</f>
        <v>桃見台</v>
      </c>
      <c r="DA8" s="205" t="str">
        <f t="shared" ref="DA8:DE8" si="5">EJ14</f>
        <v>ふねひき</v>
      </c>
      <c r="DB8" s="205" t="str">
        <f t="shared" si="5"/>
        <v>緑ヶ丘</v>
      </c>
      <c r="DC8" s="205" t="str">
        <f t="shared" si="5"/>
        <v>守山・谷田川</v>
      </c>
      <c r="DD8" s="205" t="str">
        <f t="shared" si="5"/>
        <v>天　栄</v>
      </c>
      <c r="DE8" s="205" t="str">
        <f t="shared" si="5"/>
        <v>富田Ｂｒ</v>
      </c>
      <c r="DF8" s="205" t="str">
        <f>EO14</f>
        <v>芳　賀</v>
      </c>
      <c r="DG8" s="205" t="str">
        <f t="shared" ref="DG8:DK8" si="6">EJ15</f>
        <v>安　積</v>
      </c>
      <c r="DH8" s="205" t="str">
        <f t="shared" si="6"/>
        <v>石　森</v>
      </c>
      <c r="DI8" s="205" t="str">
        <f t="shared" si="6"/>
        <v>大　東</v>
      </c>
      <c r="DJ8" s="205" t="str">
        <f t="shared" si="6"/>
        <v>須賀川市大森</v>
      </c>
      <c r="DK8" s="205" t="str">
        <f t="shared" si="6"/>
        <v>鏡　石</v>
      </c>
      <c r="DL8" s="205" t="str">
        <f>EO15</f>
        <v>小　泉</v>
      </c>
      <c r="DM8" s="205" t="str">
        <f t="shared" ref="DM8:DQ8" si="7">EJ16</f>
        <v>橘</v>
      </c>
      <c r="DN8" s="205" t="str">
        <f t="shared" si="7"/>
        <v>常　葉</v>
      </c>
      <c r="DO8" s="205" t="str">
        <f t="shared" si="7"/>
        <v>永　盛</v>
      </c>
      <c r="DP8" s="205" t="str">
        <f t="shared" si="7"/>
        <v>小山田・富西</v>
      </c>
      <c r="DQ8" s="205" t="str">
        <f t="shared" si="7"/>
        <v>喜久田</v>
      </c>
      <c r="DR8" s="205" t="str">
        <f>EO16</f>
        <v>行　健</v>
      </c>
      <c r="DS8" s="205" t="str">
        <f>EJ17</f>
        <v>郡山西</v>
      </c>
      <c r="DT8" s="205" t="str">
        <f t="shared" ref="DT8:DU8" si="8">EK17</f>
        <v>須賀川</v>
      </c>
      <c r="DU8" s="205" t="str">
        <f t="shared" si="8"/>
        <v>瀬　川</v>
      </c>
      <c r="DV8" s="205"/>
      <c r="DW8" s="205"/>
      <c r="DX8" s="205"/>
      <c r="DY8" s="133"/>
    </row>
    <row r="9" spans="2:145" ht="30" customHeight="1">
      <c r="B9" s="386"/>
      <c r="C9" s="350"/>
      <c r="D9" s="350"/>
      <c r="E9" s="350"/>
      <c r="F9" s="350"/>
      <c r="G9" s="347"/>
      <c r="H9" s="387"/>
      <c r="I9" s="387"/>
      <c r="J9" s="8"/>
      <c r="K9" s="346"/>
      <c r="L9" s="346"/>
      <c r="M9" s="191" t="s">
        <v>531</v>
      </c>
      <c r="N9" s="346"/>
      <c r="O9" s="346"/>
      <c r="P9" s="8"/>
      <c r="Q9" s="387"/>
      <c r="R9" s="387"/>
      <c r="S9" s="347"/>
      <c r="T9" s="350"/>
      <c r="U9" s="350"/>
      <c r="V9" s="350"/>
      <c r="W9" s="350"/>
      <c r="X9" s="351"/>
      <c r="Y9" s="34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  <c r="AM9" s="5"/>
      <c r="AN9" s="7"/>
      <c r="BC9" s="195">
        <f t="shared" si="3"/>
        <v>4</v>
      </c>
      <c r="BD9" s="345" t="s">
        <v>611</v>
      </c>
      <c r="BE9" s="345"/>
      <c r="BF9" s="345"/>
      <c r="BG9" s="345"/>
      <c r="BI9" s="113"/>
      <c r="BJ9" s="113"/>
      <c r="BK9" s="113"/>
      <c r="BL9" s="113"/>
      <c r="BM9" s="112"/>
      <c r="BN9" s="107"/>
      <c r="BO9" s="107"/>
      <c r="BP9" s="8"/>
      <c r="BQ9" s="106"/>
      <c r="BR9" s="106"/>
      <c r="BS9" s="33"/>
      <c r="BT9" s="106"/>
      <c r="BU9" s="106"/>
      <c r="BV9" s="8"/>
      <c r="BW9" s="107"/>
      <c r="BX9" s="107"/>
      <c r="BY9" s="112"/>
      <c r="BZ9" s="113"/>
      <c r="CA9" s="113"/>
      <c r="CB9" s="113"/>
      <c r="CC9" s="113"/>
      <c r="CD9" s="113"/>
      <c r="CE9" s="8"/>
      <c r="CF9" s="8"/>
      <c r="CG9" s="8"/>
      <c r="CH9" s="119"/>
      <c r="CI9" s="119"/>
      <c r="CJ9" s="119"/>
      <c r="CK9" s="119"/>
      <c r="CL9" s="119"/>
      <c r="CM9" s="119"/>
      <c r="CN9" s="8"/>
      <c r="CO9" s="8"/>
      <c r="CP9" s="8"/>
      <c r="CQ9" s="8"/>
      <c r="CR9" s="113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</row>
    <row r="10" spans="2:145" ht="30" customHeight="1">
      <c r="B10" s="32"/>
      <c r="G10" s="347"/>
      <c r="H10" s="387"/>
      <c r="I10" s="387"/>
      <c r="J10" s="8"/>
      <c r="K10" s="346"/>
      <c r="L10" s="346"/>
      <c r="M10" s="191" t="s">
        <v>531</v>
      </c>
      <c r="N10" s="346"/>
      <c r="O10" s="346"/>
      <c r="P10" s="8"/>
      <c r="Q10" s="387"/>
      <c r="R10" s="387"/>
      <c r="S10" s="347"/>
      <c r="Y10" s="35" t="s">
        <v>29</v>
      </c>
      <c r="Z10" s="8"/>
      <c r="AA10" s="8"/>
      <c r="AB10" s="8"/>
      <c r="AC10" s="8"/>
      <c r="AD10" s="8"/>
      <c r="AE10" s="8"/>
      <c r="AF10" s="8"/>
      <c r="AG10" s="9" t="s">
        <v>10</v>
      </c>
      <c r="AH10" s="8"/>
      <c r="AI10" s="8"/>
      <c r="AJ10" s="8"/>
      <c r="AK10" s="8"/>
      <c r="AL10" s="8"/>
      <c r="AM10" s="8"/>
      <c r="AN10" s="10"/>
      <c r="AT10" s="1"/>
      <c r="BC10" s="195">
        <f t="shared" si="3"/>
        <v>5</v>
      </c>
      <c r="BD10" s="399"/>
      <c r="BE10" s="399"/>
      <c r="BF10" s="399"/>
      <c r="BG10" s="399"/>
      <c r="BH10" s="8"/>
      <c r="BI10" s="8"/>
      <c r="BJ10" s="8"/>
      <c r="BK10" s="8"/>
      <c r="BL10" s="8"/>
      <c r="BM10" s="112"/>
      <c r="BN10" s="107"/>
      <c r="BO10" s="107"/>
      <c r="BP10" s="8"/>
      <c r="BQ10" s="106"/>
      <c r="BR10" s="106"/>
      <c r="BS10" s="33"/>
      <c r="BT10" s="106"/>
      <c r="BU10" s="106"/>
      <c r="BV10" s="8"/>
      <c r="BW10" s="107"/>
      <c r="BX10" s="107"/>
      <c r="BY10" s="112"/>
      <c r="BZ10" s="8"/>
      <c r="CA10" s="8"/>
      <c r="CB10" s="8"/>
      <c r="CC10" s="8"/>
      <c r="CD10" s="8"/>
      <c r="CE10" s="120"/>
      <c r="CF10" s="8"/>
      <c r="CG10" s="8"/>
      <c r="CH10" s="119"/>
      <c r="CI10" s="119"/>
      <c r="CJ10" s="119"/>
      <c r="CK10" s="119"/>
      <c r="CL10" s="119"/>
      <c r="CM10" s="119"/>
      <c r="CN10" s="8"/>
      <c r="CO10" s="8"/>
      <c r="CP10" s="8"/>
      <c r="CQ10" s="8"/>
      <c r="CR10" s="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</row>
    <row r="11" spans="2:145" ht="30" customHeight="1" thickBot="1">
      <c r="B11" s="36"/>
      <c r="C11" s="11"/>
      <c r="D11" s="11"/>
      <c r="E11" s="11"/>
      <c r="F11" s="11"/>
      <c r="G11" s="11"/>
      <c r="H11" s="11"/>
      <c r="I11" s="11"/>
      <c r="J11" s="11"/>
      <c r="K11" s="391"/>
      <c r="L11" s="391"/>
      <c r="M11" s="37" t="s">
        <v>8</v>
      </c>
      <c r="N11" s="391"/>
      <c r="O11" s="391"/>
      <c r="P11" s="11"/>
      <c r="Q11" s="11"/>
      <c r="R11" s="11"/>
      <c r="S11" s="11"/>
      <c r="T11" s="11"/>
      <c r="U11" s="11"/>
      <c r="V11" s="11"/>
      <c r="W11" s="11"/>
      <c r="X11" s="11"/>
      <c r="Y11" s="36"/>
      <c r="Z11" s="11"/>
      <c r="AA11" s="11"/>
      <c r="AB11" s="11"/>
      <c r="AC11" s="11"/>
      <c r="AD11" s="11"/>
      <c r="AE11" s="11"/>
      <c r="AF11" s="11"/>
      <c r="AG11" s="12"/>
      <c r="AH11" s="11"/>
      <c r="AI11" s="11"/>
      <c r="AJ11" s="11"/>
      <c r="AK11" s="11"/>
      <c r="AL11" s="11"/>
      <c r="AM11" s="11"/>
      <c r="AN11" s="13"/>
      <c r="AT11" s="1"/>
      <c r="BH11" s="8"/>
      <c r="BI11" s="8"/>
      <c r="BJ11" s="8"/>
      <c r="BK11" s="8"/>
      <c r="BL11" s="8"/>
      <c r="BM11" s="8"/>
      <c r="BN11" s="8"/>
      <c r="BO11" s="8"/>
      <c r="BP11" s="8"/>
      <c r="BQ11" s="106"/>
      <c r="BR11" s="106"/>
      <c r="BS11" s="111"/>
      <c r="BT11" s="106"/>
      <c r="BU11" s="106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</row>
    <row r="12" spans="2:145" ht="6" customHeight="1" thickBot="1"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</row>
    <row r="13" spans="2:145" ht="41.25" customHeight="1" thickBot="1">
      <c r="B13" s="38"/>
      <c r="C13" s="2"/>
      <c r="D13" s="2"/>
      <c r="E13" s="2"/>
      <c r="F13" s="2"/>
      <c r="G13" s="39" t="s">
        <v>34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16" t="s">
        <v>35</v>
      </c>
      <c r="S13" s="317"/>
      <c r="T13" s="317"/>
      <c r="U13" s="317"/>
      <c r="V13" s="318"/>
      <c r="AS13" s="95"/>
      <c r="AT13" s="97"/>
      <c r="BA13" s="396" t="s">
        <v>118</v>
      </c>
      <c r="BB13" s="397"/>
      <c r="BC13" s="146" t="s">
        <v>119</v>
      </c>
      <c r="BD13" s="94"/>
      <c r="BE13" s="94"/>
      <c r="BF13" s="94"/>
      <c r="BG13" s="94"/>
      <c r="BH13" s="8"/>
      <c r="BI13" s="8"/>
      <c r="BJ13" s="8"/>
      <c r="BK13" s="8"/>
      <c r="BL13" s="8"/>
      <c r="BM13" s="29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115"/>
      <c r="BY13" s="115"/>
      <c r="BZ13" s="115"/>
      <c r="CA13" s="115"/>
      <c r="CB13" s="115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EJ13" s="143" t="s">
        <v>91</v>
      </c>
      <c r="EK13" s="143" t="s">
        <v>92</v>
      </c>
      <c r="EL13" s="143" t="s">
        <v>94</v>
      </c>
      <c r="EM13" s="143" t="s">
        <v>113</v>
      </c>
      <c r="EN13" s="143" t="s">
        <v>115</v>
      </c>
      <c r="EO13" s="143" t="s">
        <v>45</v>
      </c>
    </row>
    <row r="14" spans="2:145" ht="41.25" customHeight="1">
      <c r="B14" s="392" t="s">
        <v>36</v>
      </c>
      <c r="C14" s="321" t="s">
        <v>37</v>
      </c>
      <c r="D14" s="321"/>
      <c r="E14" s="323" t="s">
        <v>38</v>
      </c>
      <c r="F14" s="8"/>
      <c r="G14" s="325" t="str">
        <f>IF(B8="","",B8)</f>
        <v/>
      </c>
      <c r="H14" s="325"/>
      <c r="I14" s="325"/>
      <c r="J14" s="325"/>
      <c r="K14" s="325"/>
      <c r="L14" s="325"/>
      <c r="M14" s="325"/>
      <c r="N14" s="325"/>
      <c r="O14" s="325"/>
      <c r="P14" s="325"/>
      <c r="Q14" s="40"/>
      <c r="R14" s="41" t="s">
        <v>1</v>
      </c>
      <c r="S14" s="42" t="s">
        <v>2</v>
      </c>
      <c r="T14" s="42" t="s">
        <v>3</v>
      </c>
      <c r="U14" s="42" t="s">
        <v>3</v>
      </c>
      <c r="V14" s="43"/>
      <c r="AA14" s="185"/>
      <c r="AB14" s="334" t="s">
        <v>527</v>
      </c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186"/>
      <c r="AR14" s="92"/>
      <c r="AS14" s="95"/>
      <c r="AT14" s="97"/>
      <c r="BB14" s="145" t="s">
        <v>71</v>
      </c>
      <c r="BC14" s="142" t="s">
        <v>75</v>
      </c>
      <c r="BD14" s="327" t="s">
        <v>82</v>
      </c>
      <c r="BE14" s="327"/>
      <c r="BF14" s="327"/>
      <c r="BG14" s="327"/>
      <c r="BO14" s="114"/>
      <c r="BP14" s="114"/>
      <c r="BQ14" s="114"/>
      <c r="BR14" s="114"/>
      <c r="BS14" s="114"/>
      <c r="BT14" s="114"/>
      <c r="BU14" s="114"/>
      <c r="BV14" s="114"/>
      <c r="BW14" s="108"/>
      <c r="BX14" s="109"/>
      <c r="BY14" s="109"/>
      <c r="BZ14" s="109"/>
      <c r="CA14" s="109"/>
      <c r="CB14" s="109"/>
      <c r="CC14" s="8"/>
      <c r="CD14" s="8"/>
      <c r="CE14" s="8"/>
      <c r="CF14" s="8"/>
      <c r="CG14" s="121"/>
      <c r="CH14" s="121"/>
      <c r="CI14" s="121"/>
      <c r="CJ14" s="121"/>
      <c r="CK14" s="135"/>
      <c r="CL14" s="121"/>
      <c r="CM14" s="121"/>
      <c r="CN14" s="121"/>
      <c r="CO14" s="121"/>
      <c r="CP14" s="121"/>
      <c r="CQ14" s="121"/>
      <c r="CR14" s="116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EJ14" s="143" t="s">
        <v>114</v>
      </c>
      <c r="EK14" s="143" t="s">
        <v>116</v>
      </c>
      <c r="EL14" s="143" t="s">
        <v>117</v>
      </c>
      <c r="EM14" s="143" t="s">
        <v>108</v>
      </c>
      <c r="EN14" s="144" t="s">
        <v>110</v>
      </c>
      <c r="EO14" s="144" t="s">
        <v>112</v>
      </c>
    </row>
    <row r="15" spans="2:145" ht="41.25" customHeight="1" thickBot="1">
      <c r="B15" s="393"/>
      <c r="C15" s="322"/>
      <c r="D15" s="322"/>
      <c r="E15" s="324"/>
      <c r="F15" s="8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44"/>
      <c r="R15" s="45"/>
      <c r="S15" s="46"/>
      <c r="T15" s="46"/>
      <c r="U15" s="46"/>
      <c r="V15" s="47"/>
      <c r="AA15" s="187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188"/>
      <c r="AR15" s="92"/>
      <c r="AS15" s="95"/>
      <c r="AT15" s="97"/>
      <c r="BB15" s="99" t="s">
        <v>72</v>
      </c>
      <c r="BC15" s="142" t="s">
        <v>76</v>
      </c>
      <c r="BD15" s="398" t="s">
        <v>83</v>
      </c>
      <c r="BE15" s="398"/>
      <c r="BF15" s="398"/>
      <c r="BG15" s="398"/>
      <c r="BO15" s="114"/>
      <c r="BP15" s="114"/>
      <c r="BQ15" s="114"/>
      <c r="BR15" s="114"/>
      <c r="BS15" s="114"/>
      <c r="BT15" s="114"/>
      <c r="BU15" s="114"/>
      <c r="BV15" s="114"/>
      <c r="BW15" s="108"/>
      <c r="BX15" s="8"/>
      <c r="BY15" s="8"/>
      <c r="BZ15" s="8"/>
      <c r="CA15" s="8"/>
      <c r="CB15" s="8"/>
      <c r="CC15" s="8"/>
      <c r="CD15" s="8"/>
      <c r="CE15" s="8"/>
      <c r="CF15" s="8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16"/>
      <c r="CS15" s="140"/>
      <c r="CT15" s="140"/>
      <c r="CU15" s="140"/>
      <c r="CV15" s="140"/>
      <c r="CW15" s="140"/>
      <c r="CX15" s="140"/>
      <c r="CY15" s="140"/>
      <c r="CZ15" s="140"/>
      <c r="DA15" s="140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EJ15" s="144" t="s">
        <v>50</v>
      </c>
      <c r="EK15" s="143" t="s">
        <v>93</v>
      </c>
      <c r="EL15" s="143" t="s">
        <v>95</v>
      </c>
      <c r="EM15" s="143" t="s">
        <v>96</v>
      </c>
      <c r="EN15" s="143" t="s">
        <v>98</v>
      </c>
      <c r="EO15" s="143" t="s">
        <v>100</v>
      </c>
    </row>
    <row r="16" spans="2:145" ht="41.25" customHeight="1">
      <c r="B16" s="300" t="s">
        <v>17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2"/>
      <c r="M16" s="306" t="s">
        <v>9</v>
      </c>
      <c r="N16" s="308" t="s">
        <v>16</v>
      </c>
      <c r="O16" s="309"/>
      <c r="P16" s="309"/>
      <c r="Q16" s="310"/>
      <c r="R16" s="189"/>
      <c r="S16" s="311" t="s">
        <v>528</v>
      </c>
      <c r="T16" s="311"/>
      <c r="U16" s="311"/>
      <c r="V16" s="190"/>
      <c r="X16" s="312" t="s">
        <v>525</v>
      </c>
      <c r="Y16" s="313"/>
      <c r="AA16" s="329" t="s">
        <v>18</v>
      </c>
      <c r="AB16" s="330"/>
      <c r="AC16" s="331" t="s">
        <v>19</v>
      </c>
      <c r="AD16" s="332"/>
      <c r="AE16" s="14"/>
      <c r="AF16" s="333" t="s">
        <v>18</v>
      </c>
      <c r="AG16" s="330"/>
      <c r="AH16" s="331" t="s">
        <v>19</v>
      </c>
      <c r="AI16" s="332"/>
      <c r="AJ16" s="14"/>
      <c r="AK16" s="333" t="s">
        <v>18</v>
      </c>
      <c r="AL16" s="330"/>
      <c r="AM16" s="331" t="s">
        <v>19</v>
      </c>
      <c r="AN16" s="332"/>
      <c r="AR16" s="92"/>
      <c r="AS16" s="95"/>
      <c r="AT16" s="97"/>
      <c r="BB16" s="99" t="s">
        <v>73</v>
      </c>
      <c r="BC16" s="142" t="s">
        <v>77</v>
      </c>
      <c r="BD16" s="398" t="s">
        <v>84</v>
      </c>
      <c r="BE16" s="398"/>
      <c r="BF16" s="398"/>
      <c r="BG16" s="398"/>
      <c r="BO16" s="126"/>
      <c r="BP16" s="126"/>
      <c r="BQ16" s="126"/>
      <c r="BR16" s="126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8"/>
      <c r="CD16" s="122"/>
      <c r="CE16" s="115"/>
      <c r="CF16" s="8"/>
      <c r="CG16" s="107"/>
      <c r="CH16" s="107"/>
      <c r="CI16" s="107"/>
      <c r="CJ16" s="107"/>
      <c r="CK16" s="123"/>
      <c r="CL16" s="107"/>
      <c r="CM16" s="107"/>
      <c r="CN16" s="107"/>
      <c r="CO16" s="107"/>
      <c r="CP16" s="123"/>
      <c r="CQ16" s="107"/>
      <c r="CR16" s="116"/>
      <c r="CS16" s="140"/>
      <c r="CT16" s="140"/>
      <c r="CU16" s="140"/>
      <c r="CV16" s="140"/>
      <c r="CW16" s="140"/>
      <c r="CX16" s="140"/>
      <c r="CY16" s="140"/>
      <c r="CZ16" s="140"/>
      <c r="DA16" s="140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EJ16" s="143" t="s">
        <v>107</v>
      </c>
      <c r="EK16" s="143" t="s">
        <v>109</v>
      </c>
      <c r="EL16" s="143" t="s">
        <v>111</v>
      </c>
      <c r="EM16" s="143" t="s">
        <v>97</v>
      </c>
      <c r="EN16" s="143" t="s">
        <v>99</v>
      </c>
      <c r="EO16" s="143" t="s">
        <v>101</v>
      </c>
    </row>
    <row r="17" spans="2:145" ht="41.25" customHeight="1" thickBot="1">
      <c r="B17" s="303"/>
      <c r="C17" s="304"/>
      <c r="D17" s="304"/>
      <c r="E17" s="304"/>
      <c r="F17" s="304"/>
      <c r="G17" s="304"/>
      <c r="H17" s="304"/>
      <c r="I17" s="304"/>
      <c r="J17" s="304"/>
      <c r="K17" s="304"/>
      <c r="L17" s="305"/>
      <c r="M17" s="307"/>
      <c r="N17" s="41" t="s">
        <v>12</v>
      </c>
      <c r="O17" s="42" t="s">
        <v>13</v>
      </c>
      <c r="P17" s="42" t="s">
        <v>14</v>
      </c>
      <c r="Q17" s="43" t="s">
        <v>15</v>
      </c>
      <c r="R17" s="41">
        <v>1</v>
      </c>
      <c r="S17" s="42">
        <v>2</v>
      </c>
      <c r="T17" s="42">
        <v>3</v>
      </c>
      <c r="U17" s="42">
        <v>4</v>
      </c>
      <c r="V17" s="43">
        <v>5</v>
      </c>
      <c r="X17" s="314" t="s">
        <v>526</v>
      </c>
      <c r="Y17" s="315"/>
      <c r="AA17" s="15"/>
      <c r="AB17" s="22">
        <v>1</v>
      </c>
      <c r="AC17" s="48">
        <v>1</v>
      </c>
      <c r="AD17" s="49"/>
      <c r="AE17" s="16"/>
      <c r="AF17" s="17"/>
      <c r="AG17" s="22">
        <v>41</v>
      </c>
      <c r="AH17" s="48">
        <v>41</v>
      </c>
      <c r="AI17" s="49"/>
      <c r="AJ17" s="16"/>
      <c r="AK17" s="17"/>
      <c r="AL17" s="22">
        <v>81</v>
      </c>
      <c r="AM17" s="48">
        <v>81</v>
      </c>
      <c r="AN17" s="49"/>
      <c r="AR17" s="92"/>
      <c r="AS17" s="95"/>
      <c r="AT17" s="97"/>
      <c r="BB17" s="99" t="s">
        <v>74</v>
      </c>
      <c r="BC17" s="142" t="s">
        <v>78</v>
      </c>
      <c r="BD17" s="398" t="s">
        <v>86</v>
      </c>
      <c r="BE17" s="398"/>
      <c r="BF17" s="398"/>
      <c r="BG17" s="398"/>
      <c r="BO17" s="126"/>
      <c r="BP17" s="126"/>
      <c r="BQ17" s="126"/>
      <c r="BR17" s="126"/>
      <c r="BS17" s="115"/>
      <c r="BT17" s="109"/>
      <c r="BU17" s="109"/>
      <c r="BV17" s="109"/>
      <c r="BW17" s="109"/>
      <c r="BX17" s="109"/>
      <c r="BY17" s="109"/>
      <c r="BZ17" s="109"/>
      <c r="CA17" s="109"/>
      <c r="CB17" s="109"/>
      <c r="CC17" s="8"/>
      <c r="CD17" s="115"/>
      <c r="CE17" s="115"/>
      <c r="CF17" s="8"/>
      <c r="CG17" s="124"/>
      <c r="CH17" s="117"/>
      <c r="CI17" s="117"/>
      <c r="CJ17" s="123"/>
      <c r="CK17" s="123"/>
      <c r="CL17" s="123"/>
      <c r="CM17" s="117"/>
      <c r="CN17" s="117"/>
      <c r="CO17" s="123"/>
      <c r="CP17" s="123"/>
      <c r="CQ17" s="123"/>
      <c r="CR17" s="116"/>
      <c r="CS17" s="127" t="s">
        <v>49</v>
      </c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EJ17" s="143" t="s">
        <v>67</v>
      </c>
      <c r="EK17" s="143" t="s">
        <v>103</v>
      </c>
      <c r="EL17" s="143" t="s">
        <v>105</v>
      </c>
      <c r="EM17" s="143" t="s">
        <v>102</v>
      </c>
      <c r="EN17" s="144" t="s">
        <v>104</v>
      </c>
      <c r="EO17" s="143" t="s">
        <v>106</v>
      </c>
    </row>
    <row r="18" spans="2:145" ht="41.25" customHeight="1" thickBot="1">
      <c r="B18" s="41">
        <v>1</v>
      </c>
      <c r="C18" s="290" t="str">
        <f>IF($B$8="","",IF($B$8=$CS$8,CS18,IF($B$8=$CT$8,CT18,IF($B$8=$CU$8,CU18,IF($B$8=$CV$8,CV18,IF($B$8=$CW$8,CW18,IF($B$8=$CX$8,CX18,IF($B$8=$CY$8,CY18,IF($B$8=$CZ$8,CZ18,IF($B$8=$DA$8,DA18,IF($B$8=$DB$8,DB18,IF($B$8=$DC$8,DC18,IF($B$8=$DD$8,DD18,IF($B$8=$DE$8,DE18,IF($B$8=$DF$8,DF18,IF($B$8=$DG$8,DG18,IF($B$8=$DH$8,DH18,IF($B$8=$DI$8,DI18,IF($B$8=$DJ$8,DJ18,IF($B$8=$DK$8,DK18,IF($B$8=$DL$8,DL18,IF($B$8=$DM$8,DM18,IF($B$8=$DN$8,DN18,IF($B$8=$DO$8,DO18,IF($B$8=$DP$8,DP18,IF($B$8=$DQ$8,DQ18,IF($B$8=$DR$8,DR18,IF($B$8=$DS$8,DS18,IF($B$8=$DT$8,DT18,IF($B$8=$DU$8,DU18,IF($B$8=$DV$8,DV18,IF($B$8=$DW$8,DW18,IF($B$8=$DX$8,DX18,DY18)))))))))))))))))))))))))))))))))</f>
        <v/>
      </c>
      <c r="D18" s="291"/>
      <c r="E18" s="291"/>
      <c r="F18" s="291"/>
      <c r="G18" s="291"/>
      <c r="H18" s="291"/>
      <c r="I18" s="291"/>
      <c r="J18" s="291"/>
      <c r="K18" s="291"/>
      <c r="L18" s="292"/>
      <c r="M18" s="43">
        <v>4</v>
      </c>
      <c r="N18" s="50"/>
      <c r="O18" s="51"/>
      <c r="P18" s="51"/>
      <c r="Q18" s="52"/>
      <c r="R18" s="50"/>
      <c r="S18" s="51"/>
      <c r="T18" s="51"/>
      <c r="U18" s="51"/>
      <c r="V18" s="52"/>
      <c r="AA18" s="15"/>
      <c r="AB18" s="22">
        <v>2</v>
      </c>
      <c r="AC18" s="48">
        <v>2</v>
      </c>
      <c r="AD18" s="49"/>
      <c r="AE18" s="16"/>
      <c r="AF18" s="17"/>
      <c r="AG18" s="22">
        <v>42</v>
      </c>
      <c r="AH18" s="48">
        <v>42</v>
      </c>
      <c r="AI18" s="49"/>
      <c r="AJ18" s="16"/>
      <c r="AK18" s="17"/>
      <c r="AL18" s="22">
        <v>82</v>
      </c>
      <c r="AM18" s="48">
        <v>82</v>
      </c>
      <c r="AN18" s="49"/>
      <c r="AR18" s="92"/>
      <c r="AS18" s="95"/>
      <c r="AT18" s="97"/>
      <c r="AU18" s="151"/>
      <c r="BB18" s="195" t="s">
        <v>600</v>
      </c>
      <c r="BC18" s="142" t="s">
        <v>79</v>
      </c>
      <c r="BD18" s="398" t="s">
        <v>87</v>
      </c>
      <c r="BE18" s="398"/>
      <c r="BF18" s="398"/>
      <c r="BG18" s="398"/>
      <c r="BO18" s="126"/>
      <c r="BP18" s="126"/>
      <c r="BQ18" s="126"/>
      <c r="BR18" s="126"/>
      <c r="BS18" s="109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124"/>
      <c r="CH18" s="117"/>
      <c r="CI18" s="126"/>
      <c r="CJ18" s="126"/>
      <c r="CK18" s="126"/>
      <c r="CL18" s="123"/>
      <c r="CM18" s="117"/>
      <c r="CN18" s="117"/>
      <c r="CO18" s="123"/>
      <c r="CP18" s="123"/>
      <c r="CQ18" s="123"/>
      <c r="CR18" s="42">
        <v>4</v>
      </c>
      <c r="CS18" s="206" t="s">
        <v>68</v>
      </c>
      <c r="CT18" s="206" t="s">
        <v>136</v>
      </c>
      <c r="CU18" s="207" t="s">
        <v>538</v>
      </c>
      <c r="CV18" s="207" t="s">
        <v>121</v>
      </c>
      <c r="CW18" s="207" t="s">
        <v>151</v>
      </c>
      <c r="CX18" s="207" t="s">
        <v>166</v>
      </c>
      <c r="CY18" s="207" t="s">
        <v>181</v>
      </c>
      <c r="CZ18" s="207" t="s">
        <v>182</v>
      </c>
      <c r="DA18" s="207" t="s">
        <v>183</v>
      </c>
      <c r="DB18" s="207" t="s">
        <v>184</v>
      </c>
      <c r="DC18" s="207" t="s">
        <v>185</v>
      </c>
      <c r="DD18" s="207" t="s">
        <v>186</v>
      </c>
      <c r="DE18" s="207" t="s">
        <v>187</v>
      </c>
      <c r="DF18" s="207" t="s">
        <v>188</v>
      </c>
      <c r="DG18" s="207" t="s">
        <v>565</v>
      </c>
      <c r="DH18" s="207" t="s">
        <v>189</v>
      </c>
      <c r="DI18" s="207" t="s">
        <v>190</v>
      </c>
      <c r="DJ18" s="207" t="s">
        <v>191</v>
      </c>
      <c r="DK18" s="207" t="s">
        <v>192</v>
      </c>
      <c r="DL18" s="207" t="s">
        <v>193</v>
      </c>
      <c r="DM18" s="207" t="s">
        <v>194</v>
      </c>
      <c r="DN18" s="207" t="s">
        <v>195</v>
      </c>
      <c r="DO18" s="207" t="s">
        <v>196</v>
      </c>
      <c r="DP18" s="207" t="s">
        <v>197</v>
      </c>
      <c r="DQ18" s="207" t="s">
        <v>198</v>
      </c>
      <c r="DR18" s="207" t="s">
        <v>199</v>
      </c>
      <c r="DS18" s="207" t="s">
        <v>200</v>
      </c>
      <c r="DT18" s="207" t="s">
        <v>201</v>
      </c>
      <c r="DU18" s="207" t="s">
        <v>202</v>
      </c>
      <c r="DV18" s="207"/>
      <c r="DW18" s="207"/>
      <c r="DX18" s="207"/>
      <c r="DY18" s="128"/>
    </row>
    <row r="19" spans="2:145" ht="41.25" customHeight="1" thickBot="1">
      <c r="B19" s="41">
        <v>2</v>
      </c>
      <c r="C19" s="290" t="str">
        <f t="shared" ref="C19:C32" si="9">IF($B$8="","",IF($B$8=$CS$8,CS19,IF($B$8=$CT$8,CT19,IF($B$8=$CU$8,CU19,IF($B$8=$CV$8,CV19,IF($B$8=$CW$8,CW19,IF($B$8=$CX$8,CX19,IF($B$8=$CY$8,CY19,IF($B$8=$CZ$8,CZ19,IF($B$8=$DA$8,DA19,IF($B$8=$DB$8,DB19,IF($B$8=$DC$8,DC19,IF($B$8=$DD$8,DD19,IF($B$8=$DE$8,DE19,IF($B$8=$DF$8,DF19,IF($B$8=$DG$8,DG19,IF($B$8=$DH$8,DH19,IF($B$8=$DI$8,DI19,IF($B$8=$DJ$8,DJ19,IF($B$8=$DK$8,DK19,IF($B$8=$DL$8,DL19,IF($B$8=$DM$8,DM19,IF($B$8=$DN$8,DN19,IF($B$8=$DO$8,DO19,IF($B$8=$DP$8,DP19,IF($B$8=$DQ$8,DQ19,IF($B$8=$DR$8,DR19,IF($B$8=$DS$8,DS19,IF($B$8=$DT$8,DT19,IF($B$8=$DU$8,DU19,IF($B$8=$DV$8,DV19,IF($B$8=$DW$8,DW19,IF($B$8=$DX$8,DX19,DY19)))))))))))))))))))))))))))))))))</f>
        <v/>
      </c>
      <c r="D19" s="291"/>
      <c r="E19" s="291"/>
      <c r="F19" s="291"/>
      <c r="G19" s="291"/>
      <c r="H19" s="291"/>
      <c r="I19" s="291"/>
      <c r="J19" s="291"/>
      <c r="K19" s="291"/>
      <c r="L19" s="292"/>
      <c r="M19" s="43">
        <v>5</v>
      </c>
      <c r="N19" s="50"/>
      <c r="O19" s="51"/>
      <c r="P19" s="51"/>
      <c r="Q19" s="52"/>
      <c r="R19" s="50"/>
      <c r="S19" s="51"/>
      <c r="T19" s="51"/>
      <c r="U19" s="51"/>
      <c r="V19" s="52"/>
      <c r="X19" s="298" t="s">
        <v>47</v>
      </c>
      <c r="Y19" s="299"/>
      <c r="AA19" s="15"/>
      <c r="AB19" s="22">
        <v>3</v>
      </c>
      <c r="AC19" s="48">
        <v>3</v>
      </c>
      <c r="AD19" s="49"/>
      <c r="AE19" s="16"/>
      <c r="AF19" s="17"/>
      <c r="AG19" s="22">
        <v>43</v>
      </c>
      <c r="AH19" s="48">
        <v>43</v>
      </c>
      <c r="AI19" s="49"/>
      <c r="AJ19" s="16"/>
      <c r="AK19" s="17"/>
      <c r="AL19" s="22">
        <v>83</v>
      </c>
      <c r="AM19" s="48">
        <v>83</v>
      </c>
      <c r="AN19" s="49"/>
      <c r="AQ19" s="8"/>
      <c r="AR19" s="107"/>
      <c r="AS19" s="117"/>
      <c r="AT19" s="150"/>
      <c r="BB19" s="195" t="s">
        <v>601</v>
      </c>
      <c r="BC19" s="142" t="s">
        <v>80</v>
      </c>
      <c r="BD19" s="398" t="s">
        <v>88</v>
      </c>
      <c r="BE19" s="398"/>
      <c r="BF19" s="398"/>
      <c r="BG19" s="398"/>
      <c r="BO19" s="126"/>
      <c r="BP19" s="126"/>
      <c r="BQ19" s="126"/>
      <c r="BR19" s="126"/>
      <c r="BS19" s="109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125"/>
      <c r="CE19" s="125"/>
      <c r="CF19" s="8"/>
      <c r="CG19" s="124"/>
      <c r="CH19" s="117"/>
      <c r="CI19" s="126"/>
      <c r="CJ19" s="126"/>
      <c r="CK19" s="126"/>
      <c r="CL19" s="123"/>
      <c r="CM19" s="117"/>
      <c r="CN19" s="117"/>
      <c r="CO19" s="123"/>
      <c r="CP19" s="123"/>
      <c r="CQ19" s="123"/>
      <c r="CR19" s="42">
        <f>CR18+1</f>
        <v>5</v>
      </c>
      <c r="CS19" s="206" t="s">
        <v>53</v>
      </c>
      <c r="CT19" s="206" t="s">
        <v>137</v>
      </c>
      <c r="CU19" s="207" t="s">
        <v>539</v>
      </c>
      <c r="CV19" s="207" t="s">
        <v>122</v>
      </c>
      <c r="CW19" s="207" t="s">
        <v>152</v>
      </c>
      <c r="CX19" s="207" t="s">
        <v>167</v>
      </c>
      <c r="CY19" s="207" t="s">
        <v>205</v>
      </c>
      <c r="CZ19" s="207" t="s">
        <v>206</v>
      </c>
      <c r="DA19" s="207" t="s">
        <v>207</v>
      </c>
      <c r="DB19" s="207" t="s">
        <v>208</v>
      </c>
      <c r="DC19" s="207" t="s">
        <v>209</v>
      </c>
      <c r="DD19" s="207" t="s">
        <v>210</v>
      </c>
      <c r="DE19" s="207" t="s">
        <v>211</v>
      </c>
      <c r="DF19" s="207" t="s">
        <v>212</v>
      </c>
      <c r="DG19" s="207" t="s">
        <v>566</v>
      </c>
      <c r="DH19" s="207" t="s">
        <v>317</v>
      </c>
      <c r="DI19" s="207" t="s">
        <v>318</v>
      </c>
      <c r="DJ19" s="207" t="s">
        <v>319</v>
      </c>
      <c r="DK19" s="207" t="s">
        <v>320</v>
      </c>
      <c r="DL19" s="207" t="s">
        <v>321</v>
      </c>
      <c r="DM19" s="207" t="s">
        <v>322</v>
      </c>
      <c r="DN19" s="207" t="s">
        <v>323</v>
      </c>
      <c r="DO19" s="207" t="s">
        <v>324</v>
      </c>
      <c r="DP19" s="207" t="s">
        <v>325</v>
      </c>
      <c r="DQ19" s="207" t="s">
        <v>326</v>
      </c>
      <c r="DR19" s="207" t="s">
        <v>327</v>
      </c>
      <c r="DS19" s="207" t="s">
        <v>328</v>
      </c>
      <c r="DT19" s="207" t="s">
        <v>329</v>
      </c>
      <c r="DU19" s="207" t="s">
        <v>330</v>
      </c>
      <c r="DV19" s="207"/>
      <c r="DW19" s="207"/>
      <c r="DX19" s="207"/>
      <c r="DY19" s="128"/>
    </row>
    <row r="20" spans="2:145" ht="41.25" customHeight="1" thickBot="1">
      <c r="B20" s="41">
        <v>3</v>
      </c>
      <c r="C20" s="290" t="str">
        <f t="shared" si="9"/>
        <v/>
      </c>
      <c r="D20" s="291"/>
      <c r="E20" s="291"/>
      <c r="F20" s="291"/>
      <c r="G20" s="291"/>
      <c r="H20" s="291"/>
      <c r="I20" s="291"/>
      <c r="J20" s="291"/>
      <c r="K20" s="291"/>
      <c r="L20" s="292"/>
      <c r="M20" s="43">
        <v>6</v>
      </c>
      <c r="N20" s="50"/>
      <c r="O20" s="51"/>
      <c r="P20" s="51"/>
      <c r="Q20" s="52"/>
      <c r="R20" s="50"/>
      <c r="S20" s="51"/>
      <c r="T20" s="51"/>
      <c r="U20" s="51"/>
      <c r="V20" s="52"/>
      <c r="X20" s="24" t="s">
        <v>23</v>
      </c>
      <c r="Y20" s="25" t="s">
        <v>24</v>
      </c>
      <c r="AA20" s="15"/>
      <c r="AB20" s="22">
        <v>4</v>
      </c>
      <c r="AC20" s="48">
        <v>4</v>
      </c>
      <c r="AD20" s="49"/>
      <c r="AE20" s="16"/>
      <c r="AF20" s="17"/>
      <c r="AG20" s="22">
        <v>44</v>
      </c>
      <c r="AH20" s="48">
        <v>44</v>
      </c>
      <c r="AI20" s="49"/>
      <c r="AJ20" s="16"/>
      <c r="AK20" s="17"/>
      <c r="AL20" s="22">
        <v>84</v>
      </c>
      <c r="AM20" s="48">
        <v>84</v>
      </c>
      <c r="AN20" s="49"/>
      <c r="AQ20" s="209"/>
      <c r="AR20" s="209"/>
      <c r="AS20" s="209"/>
      <c r="AT20" s="209"/>
      <c r="AU20" s="209"/>
      <c r="BB20" s="195" t="s">
        <v>602</v>
      </c>
      <c r="BC20" s="142" t="s">
        <v>81</v>
      </c>
      <c r="BD20" s="398" t="s">
        <v>89</v>
      </c>
      <c r="BE20" s="398"/>
      <c r="BF20" s="398"/>
      <c r="BG20" s="398"/>
      <c r="BO20" s="126"/>
      <c r="BP20" s="126"/>
      <c r="BQ20" s="126"/>
      <c r="BR20" s="126"/>
      <c r="BS20" s="109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109"/>
      <c r="CE20" s="109"/>
      <c r="CF20" s="8"/>
      <c r="CG20" s="124"/>
      <c r="CH20" s="117"/>
      <c r="CI20" s="126"/>
      <c r="CJ20" s="126"/>
      <c r="CK20" s="126"/>
      <c r="CL20" s="123"/>
      <c r="CM20" s="117"/>
      <c r="CN20" s="117"/>
      <c r="CO20" s="123"/>
      <c r="CP20" s="123"/>
      <c r="CQ20" s="123"/>
      <c r="CR20" s="42">
        <f t="shared" ref="CR20:CR32" si="10">CR19+1</f>
        <v>6</v>
      </c>
      <c r="CS20" s="206" t="s">
        <v>69</v>
      </c>
      <c r="CT20" s="206" t="s">
        <v>138</v>
      </c>
      <c r="CU20" s="207" t="s">
        <v>540</v>
      </c>
      <c r="CV20" s="207" t="s">
        <v>123</v>
      </c>
      <c r="CW20" s="207" t="s">
        <v>153</v>
      </c>
      <c r="CX20" s="207" t="s">
        <v>168</v>
      </c>
      <c r="CY20" s="207" t="s">
        <v>213</v>
      </c>
      <c r="CZ20" s="207" t="s">
        <v>214</v>
      </c>
      <c r="DA20" s="207" t="s">
        <v>215</v>
      </c>
      <c r="DB20" s="207" t="s">
        <v>216</v>
      </c>
      <c r="DC20" s="207" t="s">
        <v>217</v>
      </c>
      <c r="DD20" s="207" t="s">
        <v>218</v>
      </c>
      <c r="DE20" s="207" t="s">
        <v>219</v>
      </c>
      <c r="DF20" s="207" t="s">
        <v>220</v>
      </c>
      <c r="DG20" s="207" t="s">
        <v>567</v>
      </c>
      <c r="DH20" s="207" t="s">
        <v>331</v>
      </c>
      <c r="DI20" s="207" t="s">
        <v>332</v>
      </c>
      <c r="DJ20" s="207" t="s">
        <v>333</v>
      </c>
      <c r="DK20" s="207" t="s">
        <v>334</v>
      </c>
      <c r="DL20" s="207" t="s">
        <v>335</v>
      </c>
      <c r="DM20" s="207" t="s">
        <v>336</v>
      </c>
      <c r="DN20" s="207" t="s">
        <v>337</v>
      </c>
      <c r="DO20" s="207" t="s">
        <v>338</v>
      </c>
      <c r="DP20" s="207" t="s">
        <v>339</v>
      </c>
      <c r="DQ20" s="207" t="s">
        <v>340</v>
      </c>
      <c r="DR20" s="207" t="s">
        <v>341</v>
      </c>
      <c r="DS20" s="207" t="s">
        <v>342</v>
      </c>
      <c r="DT20" s="207" t="s">
        <v>343</v>
      </c>
      <c r="DU20" s="207" t="s">
        <v>344</v>
      </c>
      <c r="DV20" s="207"/>
      <c r="DW20" s="207"/>
      <c r="DX20" s="207"/>
      <c r="DY20" s="128"/>
    </row>
    <row r="21" spans="2:145" ht="41.25" customHeight="1">
      <c r="B21" s="41">
        <v>4</v>
      </c>
      <c r="C21" s="290" t="str">
        <f t="shared" si="9"/>
        <v/>
      </c>
      <c r="D21" s="291"/>
      <c r="E21" s="291"/>
      <c r="F21" s="291"/>
      <c r="G21" s="291"/>
      <c r="H21" s="291"/>
      <c r="I21" s="291"/>
      <c r="J21" s="291"/>
      <c r="K21" s="291"/>
      <c r="L21" s="292"/>
      <c r="M21" s="43">
        <v>7</v>
      </c>
      <c r="N21" s="50"/>
      <c r="O21" s="51"/>
      <c r="P21" s="51"/>
      <c r="Q21" s="52"/>
      <c r="R21" s="50"/>
      <c r="S21" s="51"/>
      <c r="T21" s="51"/>
      <c r="U21" s="51"/>
      <c r="V21" s="52"/>
      <c r="X21" s="53">
        <v>1</v>
      </c>
      <c r="Y21" s="54">
        <v>1</v>
      </c>
      <c r="AA21" s="15"/>
      <c r="AB21" s="22">
        <v>5</v>
      </c>
      <c r="AC21" s="48">
        <v>5</v>
      </c>
      <c r="AD21" s="49"/>
      <c r="AE21" s="16"/>
      <c r="AF21" s="17"/>
      <c r="AG21" s="22">
        <v>45</v>
      </c>
      <c r="AH21" s="48">
        <v>45</v>
      </c>
      <c r="AI21" s="49"/>
      <c r="AJ21" s="16"/>
      <c r="AK21" s="17"/>
      <c r="AL21" s="22">
        <v>85</v>
      </c>
      <c r="AM21" s="48">
        <v>85</v>
      </c>
      <c r="AN21" s="49"/>
      <c r="AQ21" s="8"/>
      <c r="AR21" s="93"/>
      <c r="AS21" s="117"/>
      <c r="AT21" s="150"/>
      <c r="BB21" s="195" t="s">
        <v>603</v>
      </c>
      <c r="BC21" s="142" t="s">
        <v>85</v>
      </c>
      <c r="BD21" s="398" t="s">
        <v>90</v>
      </c>
      <c r="BE21" s="398"/>
      <c r="BF21" s="398"/>
      <c r="BG21" s="398"/>
      <c r="BO21" s="126"/>
      <c r="BP21" s="126"/>
      <c r="BQ21" s="126"/>
      <c r="BR21" s="126"/>
      <c r="BS21" s="109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109"/>
      <c r="CE21" s="109"/>
      <c r="CF21" s="8"/>
      <c r="CG21" s="124"/>
      <c r="CH21" s="117"/>
      <c r="CI21" s="126"/>
      <c r="CJ21" s="126"/>
      <c r="CK21" s="126"/>
      <c r="CL21" s="123"/>
      <c r="CM21" s="117"/>
      <c r="CN21" s="117"/>
      <c r="CO21" s="123"/>
      <c r="CP21" s="123"/>
      <c r="CQ21" s="123"/>
      <c r="CR21" s="42">
        <f t="shared" si="10"/>
        <v>7</v>
      </c>
      <c r="CS21" s="206" t="s">
        <v>54</v>
      </c>
      <c r="CT21" s="206" t="s">
        <v>139</v>
      </c>
      <c r="CU21" s="207" t="s">
        <v>541</v>
      </c>
      <c r="CV21" s="207" t="s">
        <v>124</v>
      </c>
      <c r="CW21" s="207" t="s">
        <v>154</v>
      </c>
      <c r="CX21" s="207" t="s">
        <v>169</v>
      </c>
      <c r="CY21" s="207" t="s">
        <v>221</v>
      </c>
      <c r="CZ21" s="207" t="s">
        <v>222</v>
      </c>
      <c r="DA21" s="207" t="s">
        <v>223</v>
      </c>
      <c r="DB21" s="207" t="s">
        <v>224</v>
      </c>
      <c r="DC21" s="207" t="s">
        <v>225</v>
      </c>
      <c r="DD21" s="207" t="s">
        <v>226</v>
      </c>
      <c r="DE21" s="207" t="s">
        <v>227</v>
      </c>
      <c r="DF21" s="207" t="s">
        <v>228</v>
      </c>
      <c r="DG21" s="207" t="s">
        <v>568</v>
      </c>
      <c r="DH21" s="207" t="s">
        <v>345</v>
      </c>
      <c r="DI21" s="207" t="s">
        <v>346</v>
      </c>
      <c r="DJ21" s="207" t="s">
        <v>347</v>
      </c>
      <c r="DK21" s="207" t="s">
        <v>348</v>
      </c>
      <c r="DL21" s="207" t="s">
        <v>349</v>
      </c>
      <c r="DM21" s="207" t="s">
        <v>350</v>
      </c>
      <c r="DN21" s="207" t="s">
        <v>351</v>
      </c>
      <c r="DO21" s="207" t="s">
        <v>352</v>
      </c>
      <c r="DP21" s="207" t="s">
        <v>353</v>
      </c>
      <c r="DQ21" s="207" t="s">
        <v>354</v>
      </c>
      <c r="DR21" s="207" t="s">
        <v>355</v>
      </c>
      <c r="DS21" s="207" t="s">
        <v>356</v>
      </c>
      <c r="DT21" s="207" t="s">
        <v>357</v>
      </c>
      <c r="DU21" s="207" t="s">
        <v>358</v>
      </c>
      <c r="DV21" s="207"/>
      <c r="DW21" s="207"/>
      <c r="DX21" s="207"/>
      <c r="DY21" s="128"/>
    </row>
    <row r="22" spans="2:145" ht="41.25" customHeight="1">
      <c r="B22" s="41">
        <v>5</v>
      </c>
      <c r="C22" s="290" t="str">
        <f t="shared" si="9"/>
        <v/>
      </c>
      <c r="D22" s="291"/>
      <c r="E22" s="291"/>
      <c r="F22" s="291"/>
      <c r="G22" s="291"/>
      <c r="H22" s="291"/>
      <c r="I22" s="291"/>
      <c r="J22" s="291"/>
      <c r="K22" s="291"/>
      <c r="L22" s="292"/>
      <c r="M22" s="43">
        <v>8</v>
      </c>
      <c r="N22" s="50"/>
      <c r="O22" s="51"/>
      <c r="P22" s="51"/>
      <c r="Q22" s="52"/>
      <c r="R22" s="50"/>
      <c r="S22" s="51"/>
      <c r="T22" s="51"/>
      <c r="U22" s="51"/>
      <c r="V22" s="52"/>
      <c r="X22" s="41">
        <v>2</v>
      </c>
      <c r="Y22" s="43">
        <v>2</v>
      </c>
      <c r="AA22" s="15"/>
      <c r="AB22" s="22">
        <v>6</v>
      </c>
      <c r="AC22" s="48">
        <v>6</v>
      </c>
      <c r="AD22" s="49"/>
      <c r="AE22" s="16"/>
      <c r="AF22" s="17"/>
      <c r="AG22" s="22">
        <v>46</v>
      </c>
      <c r="AH22" s="48">
        <v>46</v>
      </c>
      <c r="AI22" s="49"/>
      <c r="AJ22" s="16"/>
      <c r="AK22" s="17"/>
      <c r="AL22" s="22">
        <v>86</v>
      </c>
      <c r="AM22" s="48">
        <v>86</v>
      </c>
      <c r="AN22" s="49"/>
      <c r="AQ22" s="8"/>
      <c r="AR22" s="93"/>
      <c r="AS22" s="117"/>
      <c r="AT22" s="150"/>
      <c r="BB22" s="195" t="s">
        <v>604</v>
      </c>
      <c r="BC22" s="142" t="s">
        <v>597</v>
      </c>
      <c r="BD22" s="383"/>
      <c r="BE22" s="383"/>
      <c r="BF22" s="383"/>
      <c r="BG22" s="383"/>
      <c r="BK22" s="126"/>
      <c r="BL22" s="126"/>
      <c r="BM22" s="126"/>
      <c r="BN22" s="126"/>
      <c r="BO22" s="126"/>
      <c r="BP22" s="126"/>
      <c r="BQ22" s="126"/>
      <c r="BR22" s="126"/>
      <c r="BS22" s="109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109"/>
      <c r="CE22" s="109"/>
      <c r="CF22" s="8"/>
      <c r="CG22" s="124"/>
      <c r="CH22" s="117"/>
      <c r="CI22" s="126"/>
      <c r="CJ22" s="126"/>
      <c r="CK22" s="126"/>
      <c r="CL22" s="123"/>
      <c r="CM22" s="117"/>
      <c r="CN22" s="117"/>
      <c r="CO22" s="123"/>
      <c r="CP22" s="123"/>
      <c r="CQ22" s="123"/>
      <c r="CR22" s="42">
        <f t="shared" si="10"/>
        <v>8</v>
      </c>
      <c r="CS22" s="206" t="s">
        <v>55</v>
      </c>
      <c r="CT22" s="206" t="s">
        <v>140</v>
      </c>
      <c r="CU22" s="207" t="s">
        <v>542</v>
      </c>
      <c r="CV22" s="207" t="s">
        <v>125</v>
      </c>
      <c r="CW22" s="207" t="s">
        <v>155</v>
      </c>
      <c r="CX22" s="207" t="s">
        <v>170</v>
      </c>
      <c r="CY22" s="207" t="s">
        <v>229</v>
      </c>
      <c r="CZ22" s="207" t="s">
        <v>230</v>
      </c>
      <c r="DA22" s="207" t="s">
        <v>231</v>
      </c>
      <c r="DB22" s="207" t="s">
        <v>232</v>
      </c>
      <c r="DC22" s="207" t="s">
        <v>233</v>
      </c>
      <c r="DD22" s="207" t="s">
        <v>234</v>
      </c>
      <c r="DE22" s="207" t="s">
        <v>235</v>
      </c>
      <c r="DF22" s="207" t="s">
        <v>236</v>
      </c>
      <c r="DG22" s="207" t="s">
        <v>569</v>
      </c>
      <c r="DH22" s="207" t="s">
        <v>359</v>
      </c>
      <c r="DI22" s="207" t="s">
        <v>360</v>
      </c>
      <c r="DJ22" s="207" t="s">
        <v>361</v>
      </c>
      <c r="DK22" s="207" t="s">
        <v>362</v>
      </c>
      <c r="DL22" s="207" t="s">
        <v>363</v>
      </c>
      <c r="DM22" s="207" t="s">
        <v>364</v>
      </c>
      <c r="DN22" s="207" t="s">
        <v>365</v>
      </c>
      <c r="DO22" s="207" t="s">
        <v>366</v>
      </c>
      <c r="DP22" s="207" t="s">
        <v>367</v>
      </c>
      <c r="DQ22" s="207" t="s">
        <v>368</v>
      </c>
      <c r="DR22" s="207" t="s">
        <v>369</v>
      </c>
      <c r="DS22" s="207" t="s">
        <v>370</v>
      </c>
      <c r="DT22" s="207" t="s">
        <v>371</v>
      </c>
      <c r="DU22" s="207" t="s">
        <v>372</v>
      </c>
      <c r="DV22" s="207"/>
      <c r="DW22" s="207"/>
      <c r="DX22" s="207"/>
      <c r="DY22" s="128"/>
    </row>
    <row r="23" spans="2:145" ht="41.25" customHeight="1">
      <c r="B23" s="41">
        <v>6</v>
      </c>
      <c r="C23" s="290" t="str">
        <f t="shared" si="9"/>
        <v/>
      </c>
      <c r="D23" s="291"/>
      <c r="E23" s="291"/>
      <c r="F23" s="291"/>
      <c r="G23" s="291"/>
      <c r="H23" s="291"/>
      <c r="I23" s="291"/>
      <c r="J23" s="291"/>
      <c r="K23" s="291"/>
      <c r="L23" s="292"/>
      <c r="M23" s="43">
        <v>9</v>
      </c>
      <c r="N23" s="50"/>
      <c r="O23" s="51"/>
      <c r="P23" s="51"/>
      <c r="Q23" s="52"/>
      <c r="R23" s="50"/>
      <c r="S23" s="51"/>
      <c r="T23" s="51"/>
      <c r="U23" s="51"/>
      <c r="V23" s="52"/>
      <c r="X23" s="41">
        <v>3</v>
      </c>
      <c r="Y23" s="43">
        <v>3</v>
      </c>
      <c r="AA23" s="15"/>
      <c r="AB23" s="22">
        <v>7</v>
      </c>
      <c r="AC23" s="48">
        <v>7</v>
      </c>
      <c r="AD23" s="49"/>
      <c r="AE23" s="16"/>
      <c r="AF23" s="17"/>
      <c r="AG23" s="22">
        <v>47</v>
      </c>
      <c r="AH23" s="48">
        <v>47</v>
      </c>
      <c r="AI23" s="49"/>
      <c r="AJ23" s="16"/>
      <c r="AK23" s="17"/>
      <c r="AL23" s="22">
        <v>87</v>
      </c>
      <c r="AM23" s="48">
        <v>87</v>
      </c>
      <c r="AN23" s="49"/>
      <c r="AQ23" s="8"/>
      <c r="AR23" s="61"/>
      <c r="AS23" s="117"/>
      <c r="AT23" s="150"/>
      <c r="BB23" s="195" t="s">
        <v>605</v>
      </c>
      <c r="BC23" s="142" t="s">
        <v>598</v>
      </c>
      <c r="BK23" s="126"/>
      <c r="BL23" s="126"/>
      <c r="BM23" s="126"/>
      <c r="BN23" s="126"/>
      <c r="BO23" s="126"/>
      <c r="BP23" s="126"/>
      <c r="BQ23" s="126"/>
      <c r="BR23" s="126"/>
      <c r="BS23" s="109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109"/>
      <c r="CE23" s="109"/>
      <c r="CF23" s="8"/>
      <c r="CG23" s="124"/>
      <c r="CH23" s="117"/>
      <c r="CI23" s="126"/>
      <c r="CJ23" s="126"/>
      <c r="CK23" s="126"/>
      <c r="CL23" s="123"/>
      <c r="CM23" s="117"/>
      <c r="CN23" s="117"/>
      <c r="CO23" s="123"/>
      <c r="CP23" s="123"/>
      <c r="CQ23" s="123"/>
      <c r="CR23" s="42">
        <f t="shared" si="10"/>
        <v>9</v>
      </c>
      <c r="CS23" s="206" t="s">
        <v>56</v>
      </c>
      <c r="CT23" s="206" t="s">
        <v>141</v>
      </c>
      <c r="CU23" s="207" t="s">
        <v>543</v>
      </c>
      <c r="CV23" s="207" t="s">
        <v>126</v>
      </c>
      <c r="CW23" s="207" t="s">
        <v>156</v>
      </c>
      <c r="CX23" s="207" t="s">
        <v>171</v>
      </c>
      <c r="CY23" s="207" t="s">
        <v>237</v>
      </c>
      <c r="CZ23" s="207" t="s">
        <v>238</v>
      </c>
      <c r="DA23" s="207" t="s">
        <v>239</v>
      </c>
      <c r="DB23" s="207" t="s">
        <v>240</v>
      </c>
      <c r="DC23" s="207" t="s">
        <v>241</v>
      </c>
      <c r="DD23" s="207" t="s">
        <v>242</v>
      </c>
      <c r="DE23" s="207" t="s">
        <v>243</v>
      </c>
      <c r="DF23" s="207" t="s">
        <v>244</v>
      </c>
      <c r="DG23" s="207" t="s">
        <v>570</v>
      </c>
      <c r="DH23" s="207" t="s">
        <v>373</v>
      </c>
      <c r="DI23" s="207" t="s">
        <v>374</v>
      </c>
      <c r="DJ23" s="207" t="s">
        <v>375</v>
      </c>
      <c r="DK23" s="207" t="s">
        <v>376</v>
      </c>
      <c r="DL23" s="207" t="s">
        <v>377</v>
      </c>
      <c r="DM23" s="207" t="s">
        <v>378</v>
      </c>
      <c r="DN23" s="207" t="s">
        <v>379</v>
      </c>
      <c r="DO23" s="207" t="s">
        <v>380</v>
      </c>
      <c r="DP23" s="207" t="s">
        <v>381</v>
      </c>
      <c r="DQ23" s="207" t="s">
        <v>382</v>
      </c>
      <c r="DR23" s="207" t="s">
        <v>383</v>
      </c>
      <c r="DS23" s="207" t="s">
        <v>384</v>
      </c>
      <c r="DT23" s="207" t="s">
        <v>385</v>
      </c>
      <c r="DU23" s="207" t="s">
        <v>386</v>
      </c>
      <c r="DV23" s="207"/>
      <c r="DW23" s="207"/>
      <c r="DX23" s="207"/>
      <c r="DY23" s="128"/>
    </row>
    <row r="24" spans="2:145" ht="41.25" customHeight="1" thickBot="1">
      <c r="B24" s="41">
        <v>7</v>
      </c>
      <c r="C24" s="290" t="str">
        <f t="shared" si="9"/>
        <v/>
      </c>
      <c r="D24" s="291"/>
      <c r="E24" s="291"/>
      <c r="F24" s="291"/>
      <c r="G24" s="291"/>
      <c r="H24" s="291"/>
      <c r="I24" s="291"/>
      <c r="J24" s="291"/>
      <c r="K24" s="291"/>
      <c r="L24" s="292"/>
      <c r="M24" s="43">
        <v>10</v>
      </c>
      <c r="N24" s="50"/>
      <c r="O24" s="51"/>
      <c r="P24" s="51"/>
      <c r="Q24" s="52"/>
      <c r="R24" s="50"/>
      <c r="S24" s="51"/>
      <c r="T24" s="51"/>
      <c r="U24" s="51"/>
      <c r="V24" s="52"/>
      <c r="X24" s="55">
        <v>4</v>
      </c>
      <c r="Y24" s="56">
        <v>4</v>
      </c>
      <c r="AA24" s="15"/>
      <c r="AB24" s="22">
        <v>8</v>
      </c>
      <c r="AC24" s="48">
        <v>8</v>
      </c>
      <c r="AD24" s="49"/>
      <c r="AE24" s="16"/>
      <c r="AF24" s="17"/>
      <c r="AG24" s="22">
        <v>48</v>
      </c>
      <c r="AH24" s="48">
        <v>48</v>
      </c>
      <c r="AI24" s="49"/>
      <c r="AJ24" s="16"/>
      <c r="AK24" s="17"/>
      <c r="AL24" s="22">
        <v>88</v>
      </c>
      <c r="AM24" s="48">
        <v>88</v>
      </c>
      <c r="AN24" s="49"/>
      <c r="AR24" s="92"/>
      <c r="AS24" s="95"/>
      <c r="AT24" s="97"/>
      <c r="BB24" s="195" t="s">
        <v>606</v>
      </c>
      <c r="BC24" s="142" t="s">
        <v>599</v>
      </c>
      <c r="BK24" s="126"/>
      <c r="BL24" s="126"/>
      <c r="BM24" s="126"/>
      <c r="BN24" s="126"/>
      <c r="BO24" s="126"/>
      <c r="BP24" s="126"/>
      <c r="BQ24" s="126"/>
      <c r="BR24" s="126"/>
      <c r="BS24" s="109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109"/>
      <c r="CE24" s="109"/>
      <c r="CF24" s="8"/>
      <c r="CG24" s="124"/>
      <c r="CH24" s="117"/>
      <c r="CI24" s="126"/>
      <c r="CJ24" s="126"/>
      <c r="CK24" s="126"/>
      <c r="CL24" s="123"/>
      <c r="CM24" s="117"/>
      <c r="CN24" s="117"/>
      <c r="CO24" s="123"/>
      <c r="CP24" s="123"/>
      <c r="CQ24" s="123"/>
      <c r="CR24" s="42">
        <f t="shared" si="10"/>
        <v>10</v>
      </c>
      <c r="CS24" s="206" t="s">
        <v>57</v>
      </c>
      <c r="CT24" s="206" t="s">
        <v>142</v>
      </c>
      <c r="CU24" s="207" t="s">
        <v>544</v>
      </c>
      <c r="CV24" s="207" t="s">
        <v>127</v>
      </c>
      <c r="CW24" s="207" t="s">
        <v>157</v>
      </c>
      <c r="CX24" s="207" t="s">
        <v>172</v>
      </c>
      <c r="CY24" s="207" t="s">
        <v>245</v>
      </c>
      <c r="CZ24" s="207" t="s">
        <v>246</v>
      </c>
      <c r="DA24" s="207" t="s">
        <v>247</v>
      </c>
      <c r="DB24" s="207" t="s">
        <v>248</v>
      </c>
      <c r="DC24" s="207" t="s">
        <v>249</v>
      </c>
      <c r="DD24" s="207" t="s">
        <v>250</v>
      </c>
      <c r="DE24" s="207" t="s">
        <v>251</v>
      </c>
      <c r="DF24" s="207" t="s">
        <v>252</v>
      </c>
      <c r="DG24" s="207" t="s">
        <v>571</v>
      </c>
      <c r="DH24" s="207" t="s">
        <v>387</v>
      </c>
      <c r="DI24" s="207" t="s">
        <v>388</v>
      </c>
      <c r="DJ24" s="207" t="s">
        <v>389</v>
      </c>
      <c r="DK24" s="207" t="s">
        <v>390</v>
      </c>
      <c r="DL24" s="207" t="s">
        <v>391</v>
      </c>
      <c r="DM24" s="207" t="s">
        <v>392</v>
      </c>
      <c r="DN24" s="207" t="s">
        <v>393</v>
      </c>
      <c r="DO24" s="207" t="s">
        <v>394</v>
      </c>
      <c r="DP24" s="207" t="s">
        <v>395</v>
      </c>
      <c r="DQ24" s="207" t="s">
        <v>396</v>
      </c>
      <c r="DR24" s="207" t="s">
        <v>397</v>
      </c>
      <c r="DS24" s="207" t="s">
        <v>398</v>
      </c>
      <c r="DT24" s="207" t="s">
        <v>399</v>
      </c>
      <c r="DU24" s="207" t="s">
        <v>400</v>
      </c>
      <c r="DV24" s="207"/>
      <c r="DW24" s="207"/>
      <c r="DX24" s="207"/>
      <c r="DY24" s="128"/>
    </row>
    <row r="25" spans="2:145" ht="41.25" customHeight="1" thickBot="1">
      <c r="B25" s="41">
        <v>8</v>
      </c>
      <c r="C25" s="290" t="str">
        <f t="shared" si="9"/>
        <v/>
      </c>
      <c r="D25" s="291"/>
      <c r="E25" s="291"/>
      <c r="F25" s="291"/>
      <c r="G25" s="291"/>
      <c r="H25" s="291"/>
      <c r="I25" s="291"/>
      <c r="J25" s="291"/>
      <c r="K25" s="291"/>
      <c r="L25" s="292"/>
      <c r="M25" s="43">
        <v>11</v>
      </c>
      <c r="N25" s="50"/>
      <c r="O25" s="51"/>
      <c r="P25" s="51"/>
      <c r="Q25" s="52"/>
      <c r="R25" s="50"/>
      <c r="S25" s="51"/>
      <c r="T25" s="51"/>
      <c r="U25" s="51"/>
      <c r="V25" s="52"/>
      <c r="AA25" s="15"/>
      <c r="AB25" s="22">
        <v>9</v>
      </c>
      <c r="AC25" s="48">
        <v>9</v>
      </c>
      <c r="AD25" s="49"/>
      <c r="AE25" s="16"/>
      <c r="AF25" s="17"/>
      <c r="AG25" s="22">
        <v>49</v>
      </c>
      <c r="AH25" s="48">
        <v>49</v>
      </c>
      <c r="AI25" s="49"/>
      <c r="AJ25" s="16"/>
      <c r="AK25" s="17"/>
      <c r="AL25" s="22">
        <v>89</v>
      </c>
      <c r="AM25" s="48">
        <v>89</v>
      </c>
      <c r="AN25" s="49"/>
      <c r="AR25" s="92"/>
      <c r="AS25" s="95"/>
      <c r="AT25" s="97"/>
      <c r="BB25" s="195" t="s">
        <v>607</v>
      </c>
      <c r="BC25" s="142"/>
      <c r="BK25" s="126"/>
      <c r="BL25" s="126"/>
      <c r="BM25" s="126"/>
      <c r="BN25" s="126"/>
      <c r="BO25" s="126"/>
      <c r="BP25" s="126"/>
      <c r="BQ25" s="126"/>
      <c r="BR25" s="126"/>
      <c r="BS25" s="109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124"/>
      <c r="CH25" s="117"/>
      <c r="CI25" s="126"/>
      <c r="CJ25" s="126"/>
      <c r="CK25" s="126"/>
      <c r="CL25" s="123"/>
      <c r="CM25" s="117"/>
      <c r="CN25" s="117"/>
      <c r="CO25" s="123"/>
      <c r="CP25" s="123"/>
      <c r="CQ25" s="123"/>
      <c r="CR25" s="42">
        <f t="shared" si="10"/>
        <v>11</v>
      </c>
      <c r="CS25" s="206" t="s">
        <v>58</v>
      </c>
      <c r="CT25" s="206" t="s">
        <v>143</v>
      </c>
      <c r="CU25" s="207" t="s">
        <v>545</v>
      </c>
      <c r="CV25" s="207" t="s">
        <v>128</v>
      </c>
      <c r="CW25" s="207" t="s">
        <v>158</v>
      </c>
      <c r="CX25" s="207" t="s">
        <v>173</v>
      </c>
      <c r="CY25" s="207" t="s">
        <v>253</v>
      </c>
      <c r="CZ25" s="207" t="s">
        <v>254</v>
      </c>
      <c r="DA25" s="207" t="s">
        <v>255</v>
      </c>
      <c r="DB25" s="207" t="s">
        <v>256</v>
      </c>
      <c r="DC25" s="207" t="s">
        <v>257</v>
      </c>
      <c r="DD25" s="207" t="s">
        <v>258</v>
      </c>
      <c r="DE25" s="207" t="s">
        <v>259</v>
      </c>
      <c r="DF25" s="207" t="s">
        <v>260</v>
      </c>
      <c r="DG25" s="207" t="s">
        <v>572</v>
      </c>
      <c r="DH25" s="207" t="s">
        <v>401</v>
      </c>
      <c r="DI25" s="207" t="s">
        <v>402</v>
      </c>
      <c r="DJ25" s="207" t="s">
        <v>403</v>
      </c>
      <c r="DK25" s="207" t="s">
        <v>404</v>
      </c>
      <c r="DL25" s="207" t="s">
        <v>405</v>
      </c>
      <c r="DM25" s="207" t="s">
        <v>406</v>
      </c>
      <c r="DN25" s="207" t="s">
        <v>407</v>
      </c>
      <c r="DO25" s="207" t="s">
        <v>408</v>
      </c>
      <c r="DP25" s="207" t="s">
        <v>409</v>
      </c>
      <c r="DQ25" s="207" t="s">
        <v>410</v>
      </c>
      <c r="DR25" s="207" t="s">
        <v>411</v>
      </c>
      <c r="DS25" s="207" t="s">
        <v>412</v>
      </c>
      <c r="DT25" s="207" t="s">
        <v>413</v>
      </c>
      <c r="DU25" s="207" t="s">
        <v>414</v>
      </c>
      <c r="DV25" s="207"/>
      <c r="DW25" s="207"/>
      <c r="DX25" s="207"/>
      <c r="DY25" s="128"/>
    </row>
    <row r="26" spans="2:145" ht="41.25" customHeight="1" thickBot="1">
      <c r="B26" s="41">
        <v>9</v>
      </c>
      <c r="C26" s="290" t="str">
        <f t="shared" si="9"/>
        <v/>
      </c>
      <c r="D26" s="291"/>
      <c r="E26" s="291"/>
      <c r="F26" s="291"/>
      <c r="G26" s="291"/>
      <c r="H26" s="291"/>
      <c r="I26" s="291"/>
      <c r="J26" s="291"/>
      <c r="K26" s="291"/>
      <c r="L26" s="292"/>
      <c r="M26" s="43">
        <v>12</v>
      </c>
      <c r="N26" s="50"/>
      <c r="O26" s="51"/>
      <c r="P26" s="51"/>
      <c r="Q26" s="52"/>
      <c r="R26" s="50"/>
      <c r="S26" s="51"/>
      <c r="T26" s="51"/>
      <c r="U26" s="51"/>
      <c r="V26" s="52"/>
      <c r="X26" s="298" t="s">
        <v>48</v>
      </c>
      <c r="Y26" s="299"/>
      <c r="AA26" s="15"/>
      <c r="AB26" s="22">
        <v>10</v>
      </c>
      <c r="AC26" s="48">
        <v>10</v>
      </c>
      <c r="AD26" s="49"/>
      <c r="AE26" s="16"/>
      <c r="AF26" s="17"/>
      <c r="AG26" s="22">
        <v>50</v>
      </c>
      <c r="AH26" s="48">
        <v>50</v>
      </c>
      <c r="AI26" s="49"/>
      <c r="AJ26" s="16"/>
      <c r="AK26" s="17"/>
      <c r="AL26" s="22">
        <v>90</v>
      </c>
      <c r="AM26" s="48">
        <v>90</v>
      </c>
      <c r="AN26" s="49"/>
      <c r="AR26" s="92"/>
      <c r="AS26" s="95"/>
      <c r="AT26" s="97"/>
      <c r="BB26" s="195"/>
      <c r="BC26" s="142"/>
      <c r="BK26" s="126"/>
      <c r="BL26" s="126"/>
      <c r="BM26" s="126"/>
      <c r="BN26" s="126"/>
      <c r="BO26" s="126"/>
      <c r="BP26" s="126"/>
      <c r="BQ26" s="126"/>
      <c r="BR26" s="126"/>
      <c r="BS26" s="109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125"/>
      <c r="CE26" s="125"/>
      <c r="CF26" s="8"/>
      <c r="CG26" s="124"/>
      <c r="CH26" s="117"/>
      <c r="CI26" s="126"/>
      <c r="CJ26" s="126"/>
      <c r="CK26" s="126"/>
      <c r="CL26" s="123"/>
      <c r="CM26" s="117"/>
      <c r="CN26" s="117"/>
      <c r="CO26" s="123"/>
      <c r="CP26" s="123"/>
      <c r="CQ26" s="123"/>
      <c r="CR26" s="42">
        <f t="shared" si="10"/>
        <v>12</v>
      </c>
      <c r="CS26" s="206" t="s">
        <v>59</v>
      </c>
      <c r="CT26" s="206" t="s">
        <v>144</v>
      </c>
      <c r="CU26" s="207" t="s">
        <v>546</v>
      </c>
      <c r="CV26" s="207" t="s">
        <v>129</v>
      </c>
      <c r="CW26" s="207" t="s">
        <v>159</v>
      </c>
      <c r="CX26" s="207" t="s">
        <v>174</v>
      </c>
      <c r="CY26" s="207" t="s">
        <v>261</v>
      </c>
      <c r="CZ26" s="207" t="s">
        <v>262</v>
      </c>
      <c r="DA26" s="207" t="s">
        <v>263</v>
      </c>
      <c r="DB26" s="207" t="s">
        <v>264</v>
      </c>
      <c r="DC26" s="207" t="s">
        <v>265</v>
      </c>
      <c r="DD26" s="207" t="s">
        <v>266</v>
      </c>
      <c r="DE26" s="207" t="s">
        <v>267</v>
      </c>
      <c r="DF26" s="207" t="s">
        <v>268</v>
      </c>
      <c r="DG26" s="207" t="s">
        <v>573</v>
      </c>
      <c r="DH26" s="207" t="s">
        <v>415</v>
      </c>
      <c r="DI26" s="207" t="s">
        <v>416</v>
      </c>
      <c r="DJ26" s="207" t="s">
        <v>417</v>
      </c>
      <c r="DK26" s="207" t="s">
        <v>418</v>
      </c>
      <c r="DL26" s="207" t="s">
        <v>419</v>
      </c>
      <c r="DM26" s="207" t="s">
        <v>420</v>
      </c>
      <c r="DN26" s="207" t="s">
        <v>421</v>
      </c>
      <c r="DO26" s="207" t="s">
        <v>422</v>
      </c>
      <c r="DP26" s="207" t="s">
        <v>423</v>
      </c>
      <c r="DQ26" s="207" t="s">
        <v>424</v>
      </c>
      <c r="DR26" s="207" t="s">
        <v>425</v>
      </c>
      <c r="DS26" s="207" t="s">
        <v>426</v>
      </c>
      <c r="DT26" s="207" t="s">
        <v>427</v>
      </c>
      <c r="DU26" s="207" t="s">
        <v>428</v>
      </c>
      <c r="DV26" s="207"/>
      <c r="DW26" s="207"/>
      <c r="DX26" s="207"/>
      <c r="DY26" s="128"/>
    </row>
    <row r="27" spans="2:145" ht="41.25" customHeight="1" thickBot="1">
      <c r="B27" s="41">
        <v>10</v>
      </c>
      <c r="C27" s="290" t="str">
        <f t="shared" si="9"/>
        <v/>
      </c>
      <c r="D27" s="291"/>
      <c r="E27" s="291"/>
      <c r="F27" s="291"/>
      <c r="G27" s="291"/>
      <c r="H27" s="291"/>
      <c r="I27" s="291"/>
      <c r="J27" s="291"/>
      <c r="K27" s="291"/>
      <c r="L27" s="292"/>
      <c r="M27" s="43">
        <v>13</v>
      </c>
      <c r="N27" s="50"/>
      <c r="O27" s="51"/>
      <c r="P27" s="51"/>
      <c r="Q27" s="52"/>
      <c r="R27" s="50"/>
      <c r="S27" s="51"/>
      <c r="T27" s="51"/>
      <c r="U27" s="51"/>
      <c r="V27" s="52"/>
      <c r="X27" s="24" t="s">
        <v>21</v>
      </c>
      <c r="Y27" s="25" t="s">
        <v>22</v>
      </c>
      <c r="AA27" s="15"/>
      <c r="AB27" s="22">
        <v>11</v>
      </c>
      <c r="AC27" s="48">
        <v>11</v>
      </c>
      <c r="AD27" s="49"/>
      <c r="AE27" s="16"/>
      <c r="AF27" s="17"/>
      <c r="AG27" s="22">
        <v>51</v>
      </c>
      <c r="AH27" s="48">
        <v>51</v>
      </c>
      <c r="AI27" s="49"/>
      <c r="AJ27" s="16"/>
      <c r="AK27" s="17"/>
      <c r="AL27" s="22">
        <v>91</v>
      </c>
      <c r="AM27" s="48">
        <v>91</v>
      </c>
      <c r="AN27" s="49"/>
      <c r="AR27" s="92"/>
      <c r="AS27" s="95"/>
      <c r="AT27" s="97"/>
      <c r="BK27" s="126"/>
      <c r="BL27" s="126"/>
      <c r="BM27" s="126"/>
      <c r="BN27" s="126"/>
      <c r="BO27" s="126"/>
      <c r="BP27" s="126"/>
      <c r="BQ27" s="126"/>
      <c r="BR27" s="126"/>
      <c r="BS27" s="109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109"/>
      <c r="CE27" s="109"/>
      <c r="CF27" s="8"/>
      <c r="CG27" s="124"/>
      <c r="CH27" s="117"/>
      <c r="CI27" s="126"/>
      <c r="CJ27" s="126"/>
      <c r="CK27" s="126"/>
      <c r="CL27" s="123"/>
      <c r="CM27" s="117"/>
      <c r="CN27" s="117"/>
      <c r="CO27" s="123"/>
      <c r="CP27" s="123"/>
      <c r="CQ27" s="123"/>
      <c r="CR27" s="42">
        <f t="shared" si="10"/>
        <v>13</v>
      </c>
      <c r="CS27" s="206" t="s">
        <v>60</v>
      </c>
      <c r="CT27" s="206" t="s">
        <v>145</v>
      </c>
      <c r="CU27" s="207" t="s">
        <v>547</v>
      </c>
      <c r="CV27" s="207" t="s">
        <v>130</v>
      </c>
      <c r="CW27" s="207" t="s">
        <v>160</v>
      </c>
      <c r="CX27" s="207" t="s">
        <v>175</v>
      </c>
      <c r="CY27" s="207" t="s">
        <v>269</v>
      </c>
      <c r="CZ27" s="207" t="s">
        <v>270</v>
      </c>
      <c r="DA27" s="207" t="s">
        <v>271</v>
      </c>
      <c r="DB27" s="207" t="s">
        <v>272</v>
      </c>
      <c r="DC27" s="207" t="s">
        <v>273</v>
      </c>
      <c r="DD27" s="207" t="s">
        <v>274</v>
      </c>
      <c r="DE27" s="207" t="s">
        <v>275</v>
      </c>
      <c r="DF27" s="207" t="s">
        <v>276</v>
      </c>
      <c r="DG27" s="207" t="s">
        <v>574</v>
      </c>
      <c r="DH27" s="207" t="s">
        <v>429</v>
      </c>
      <c r="DI27" s="207" t="s">
        <v>430</v>
      </c>
      <c r="DJ27" s="207" t="s">
        <v>431</v>
      </c>
      <c r="DK27" s="207" t="s">
        <v>432</v>
      </c>
      <c r="DL27" s="207" t="s">
        <v>433</v>
      </c>
      <c r="DM27" s="207" t="s">
        <v>434</v>
      </c>
      <c r="DN27" s="207" t="s">
        <v>435</v>
      </c>
      <c r="DO27" s="207" t="s">
        <v>436</v>
      </c>
      <c r="DP27" s="207" t="s">
        <v>437</v>
      </c>
      <c r="DQ27" s="207" t="s">
        <v>438</v>
      </c>
      <c r="DR27" s="207" t="s">
        <v>439</v>
      </c>
      <c r="DS27" s="207" t="s">
        <v>440</v>
      </c>
      <c r="DT27" s="207" t="s">
        <v>441</v>
      </c>
      <c r="DU27" s="207" t="s">
        <v>442</v>
      </c>
      <c r="DV27" s="207"/>
      <c r="DW27" s="207"/>
      <c r="DX27" s="207"/>
      <c r="DY27" s="128"/>
    </row>
    <row r="28" spans="2:145" ht="41.25" customHeight="1">
      <c r="B28" s="41">
        <v>11</v>
      </c>
      <c r="C28" s="290" t="str">
        <f t="shared" si="9"/>
        <v/>
      </c>
      <c r="D28" s="291"/>
      <c r="E28" s="291"/>
      <c r="F28" s="291"/>
      <c r="G28" s="291"/>
      <c r="H28" s="291"/>
      <c r="I28" s="291"/>
      <c r="J28" s="291"/>
      <c r="K28" s="291"/>
      <c r="L28" s="292"/>
      <c r="M28" s="43">
        <v>14</v>
      </c>
      <c r="N28" s="50"/>
      <c r="O28" s="51"/>
      <c r="P28" s="51"/>
      <c r="Q28" s="52"/>
      <c r="R28" s="50"/>
      <c r="S28" s="51"/>
      <c r="T28" s="51"/>
      <c r="U28" s="51"/>
      <c r="V28" s="52"/>
      <c r="X28" s="53">
        <v>1</v>
      </c>
      <c r="Y28" s="54">
        <v>1</v>
      </c>
      <c r="AA28" s="15"/>
      <c r="AB28" s="22">
        <v>12</v>
      </c>
      <c r="AC28" s="48">
        <v>12</v>
      </c>
      <c r="AD28" s="49"/>
      <c r="AE28" s="16"/>
      <c r="AF28" s="17"/>
      <c r="AG28" s="22">
        <v>52</v>
      </c>
      <c r="AH28" s="48">
        <v>52</v>
      </c>
      <c r="AI28" s="49"/>
      <c r="AJ28" s="16"/>
      <c r="AK28" s="17"/>
      <c r="AL28" s="22">
        <v>92</v>
      </c>
      <c r="AM28" s="48">
        <v>92</v>
      </c>
      <c r="AN28" s="49"/>
      <c r="AR28" s="92"/>
      <c r="AS28" s="95"/>
      <c r="AT28" s="97"/>
      <c r="BK28" s="126"/>
      <c r="BL28" s="126"/>
      <c r="BM28" s="126"/>
      <c r="BN28" s="126"/>
      <c r="BO28" s="126"/>
      <c r="BP28" s="126"/>
      <c r="BQ28" s="126"/>
      <c r="BR28" s="126"/>
      <c r="BS28" s="109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109"/>
      <c r="CE28" s="109"/>
      <c r="CF28" s="8"/>
      <c r="CG28" s="124"/>
      <c r="CH28" s="117"/>
      <c r="CI28" s="126"/>
      <c r="CJ28" s="126"/>
      <c r="CK28" s="126"/>
      <c r="CL28" s="123"/>
      <c r="CM28" s="117"/>
      <c r="CN28" s="117"/>
      <c r="CO28" s="123"/>
      <c r="CP28" s="123"/>
      <c r="CQ28" s="123"/>
      <c r="CR28" s="42">
        <f t="shared" si="10"/>
        <v>14</v>
      </c>
      <c r="CS28" s="206" t="s">
        <v>61</v>
      </c>
      <c r="CT28" s="206" t="s">
        <v>146</v>
      </c>
      <c r="CU28" s="207" t="s">
        <v>548</v>
      </c>
      <c r="CV28" s="207" t="s">
        <v>131</v>
      </c>
      <c r="CW28" s="207" t="s">
        <v>161</v>
      </c>
      <c r="CX28" s="207" t="s">
        <v>176</v>
      </c>
      <c r="CY28" s="207" t="s">
        <v>277</v>
      </c>
      <c r="CZ28" s="207" t="s">
        <v>278</v>
      </c>
      <c r="DA28" s="207" t="s">
        <v>279</v>
      </c>
      <c r="DB28" s="207" t="s">
        <v>280</v>
      </c>
      <c r="DC28" s="207" t="s">
        <v>281</v>
      </c>
      <c r="DD28" s="207" t="s">
        <v>282</v>
      </c>
      <c r="DE28" s="207" t="s">
        <v>283</v>
      </c>
      <c r="DF28" s="207" t="s">
        <v>284</v>
      </c>
      <c r="DG28" s="207" t="s">
        <v>575</v>
      </c>
      <c r="DH28" s="207" t="s">
        <v>443</v>
      </c>
      <c r="DI28" s="207" t="s">
        <v>444</v>
      </c>
      <c r="DJ28" s="207" t="s">
        <v>445</v>
      </c>
      <c r="DK28" s="207" t="s">
        <v>446</v>
      </c>
      <c r="DL28" s="207" t="s">
        <v>447</v>
      </c>
      <c r="DM28" s="207" t="s">
        <v>448</v>
      </c>
      <c r="DN28" s="207" t="s">
        <v>449</v>
      </c>
      <c r="DO28" s="207" t="s">
        <v>450</v>
      </c>
      <c r="DP28" s="207" t="s">
        <v>451</v>
      </c>
      <c r="DQ28" s="207" t="s">
        <v>452</v>
      </c>
      <c r="DR28" s="207" t="s">
        <v>453</v>
      </c>
      <c r="DS28" s="207" t="s">
        <v>454</v>
      </c>
      <c r="DT28" s="207" t="s">
        <v>455</v>
      </c>
      <c r="DU28" s="207" t="s">
        <v>456</v>
      </c>
      <c r="DV28" s="207"/>
      <c r="DW28" s="207"/>
      <c r="DX28" s="207"/>
      <c r="DY28" s="128"/>
    </row>
    <row r="29" spans="2:145" ht="41.25" customHeight="1">
      <c r="B29" s="41">
        <v>12</v>
      </c>
      <c r="C29" s="290" t="str">
        <f t="shared" si="9"/>
        <v/>
      </c>
      <c r="D29" s="291"/>
      <c r="E29" s="291"/>
      <c r="F29" s="291"/>
      <c r="G29" s="291"/>
      <c r="H29" s="291"/>
      <c r="I29" s="291"/>
      <c r="J29" s="291"/>
      <c r="K29" s="291"/>
      <c r="L29" s="292"/>
      <c r="M29" s="43">
        <v>15</v>
      </c>
      <c r="N29" s="50"/>
      <c r="O29" s="51"/>
      <c r="P29" s="51"/>
      <c r="Q29" s="52"/>
      <c r="R29" s="50"/>
      <c r="S29" s="51"/>
      <c r="T29" s="51"/>
      <c r="U29" s="51"/>
      <c r="V29" s="52"/>
      <c r="X29" s="41">
        <v>2</v>
      </c>
      <c r="Y29" s="43">
        <v>2</v>
      </c>
      <c r="AA29" s="15"/>
      <c r="AB29" s="22">
        <v>13</v>
      </c>
      <c r="AC29" s="48">
        <v>13</v>
      </c>
      <c r="AD29" s="49"/>
      <c r="AE29" s="16"/>
      <c r="AF29" s="17"/>
      <c r="AG29" s="22">
        <v>53</v>
      </c>
      <c r="AH29" s="48">
        <v>53</v>
      </c>
      <c r="AI29" s="49"/>
      <c r="AJ29" s="16"/>
      <c r="AK29" s="17"/>
      <c r="AL29" s="22">
        <v>93</v>
      </c>
      <c r="AM29" s="48">
        <v>93</v>
      </c>
      <c r="AN29" s="49"/>
      <c r="AR29" s="92"/>
      <c r="AS29" s="95"/>
      <c r="AT29" s="97"/>
      <c r="BK29" s="126"/>
      <c r="BL29" s="126"/>
      <c r="BM29" s="126"/>
      <c r="BN29" s="126"/>
      <c r="BO29" s="126"/>
      <c r="BP29" s="126"/>
      <c r="BQ29" s="126"/>
      <c r="BR29" s="126"/>
      <c r="BS29" s="109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109"/>
      <c r="CE29" s="109"/>
      <c r="CF29" s="8"/>
      <c r="CG29" s="124"/>
      <c r="CH29" s="117"/>
      <c r="CI29" s="126"/>
      <c r="CJ29" s="126"/>
      <c r="CK29" s="126"/>
      <c r="CL29" s="123"/>
      <c r="CM29" s="117"/>
      <c r="CN29" s="117"/>
      <c r="CO29" s="123"/>
      <c r="CP29" s="123"/>
      <c r="CQ29" s="123"/>
      <c r="CR29" s="42">
        <f t="shared" si="10"/>
        <v>15</v>
      </c>
      <c r="CS29" s="206" t="s">
        <v>62</v>
      </c>
      <c r="CT29" s="206" t="s">
        <v>147</v>
      </c>
      <c r="CU29" s="207" t="s">
        <v>549</v>
      </c>
      <c r="CV29" s="207" t="s">
        <v>132</v>
      </c>
      <c r="CW29" s="207" t="s">
        <v>162</v>
      </c>
      <c r="CX29" s="207" t="s">
        <v>177</v>
      </c>
      <c r="CY29" s="207" t="s">
        <v>285</v>
      </c>
      <c r="CZ29" s="207" t="s">
        <v>286</v>
      </c>
      <c r="DA29" s="207" t="s">
        <v>287</v>
      </c>
      <c r="DB29" s="207" t="s">
        <v>288</v>
      </c>
      <c r="DC29" s="207" t="s">
        <v>289</v>
      </c>
      <c r="DD29" s="207" t="s">
        <v>290</v>
      </c>
      <c r="DE29" s="207" t="s">
        <v>291</v>
      </c>
      <c r="DF29" s="207" t="s">
        <v>292</v>
      </c>
      <c r="DG29" s="207" t="s">
        <v>576</v>
      </c>
      <c r="DH29" s="207" t="s">
        <v>457</v>
      </c>
      <c r="DI29" s="207" t="s">
        <v>458</v>
      </c>
      <c r="DJ29" s="207" t="s">
        <v>459</v>
      </c>
      <c r="DK29" s="207" t="s">
        <v>460</v>
      </c>
      <c r="DL29" s="207" t="s">
        <v>461</v>
      </c>
      <c r="DM29" s="207" t="s">
        <v>462</v>
      </c>
      <c r="DN29" s="207" t="s">
        <v>463</v>
      </c>
      <c r="DO29" s="207" t="s">
        <v>464</v>
      </c>
      <c r="DP29" s="207" t="s">
        <v>465</v>
      </c>
      <c r="DQ29" s="207" t="s">
        <v>466</v>
      </c>
      <c r="DR29" s="207" t="s">
        <v>467</v>
      </c>
      <c r="DS29" s="207" t="s">
        <v>468</v>
      </c>
      <c r="DT29" s="207" t="s">
        <v>469</v>
      </c>
      <c r="DU29" s="207" t="s">
        <v>470</v>
      </c>
      <c r="DV29" s="207"/>
      <c r="DW29" s="207"/>
      <c r="DX29" s="207"/>
      <c r="DY29" s="128"/>
    </row>
    <row r="30" spans="2:145" ht="41.25" customHeight="1">
      <c r="B30" s="41">
        <v>13</v>
      </c>
      <c r="C30" s="290" t="str">
        <f t="shared" si="9"/>
        <v/>
      </c>
      <c r="D30" s="291"/>
      <c r="E30" s="291"/>
      <c r="F30" s="291"/>
      <c r="G30" s="291"/>
      <c r="H30" s="291"/>
      <c r="I30" s="291"/>
      <c r="J30" s="291"/>
      <c r="K30" s="291"/>
      <c r="L30" s="292"/>
      <c r="M30" s="43">
        <v>16</v>
      </c>
      <c r="N30" s="50"/>
      <c r="O30" s="51"/>
      <c r="P30" s="51"/>
      <c r="Q30" s="52"/>
      <c r="R30" s="50"/>
      <c r="S30" s="51"/>
      <c r="T30" s="51"/>
      <c r="U30" s="51"/>
      <c r="V30" s="52"/>
      <c r="X30" s="41">
        <v>3</v>
      </c>
      <c r="Y30" s="43">
        <v>3</v>
      </c>
      <c r="AA30" s="15"/>
      <c r="AB30" s="22">
        <v>14</v>
      </c>
      <c r="AC30" s="48">
        <v>14</v>
      </c>
      <c r="AD30" s="49"/>
      <c r="AE30" s="16"/>
      <c r="AF30" s="17"/>
      <c r="AG30" s="22">
        <v>54</v>
      </c>
      <c r="AH30" s="48">
        <v>54</v>
      </c>
      <c r="AI30" s="49"/>
      <c r="AJ30" s="16"/>
      <c r="AK30" s="17"/>
      <c r="AL30" s="22">
        <v>94</v>
      </c>
      <c r="AM30" s="48">
        <v>94</v>
      </c>
      <c r="AN30" s="49"/>
      <c r="AR30" s="92"/>
      <c r="AS30" s="95"/>
      <c r="AT30" s="97"/>
      <c r="BK30" s="126"/>
      <c r="BL30" s="126"/>
      <c r="BM30" s="126"/>
      <c r="BN30" s="126"/>
      <c r="BO30" s="126"/>
      <c r="BP30" s="126"/>
      <c r="BQ30" s="126"/>
      <c r="BR30" s="126"/>
      <c r="BS30" s="109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109"/>
      <c r="CE30" s="109"/>
      <c r="CF30" s="8"/>
      <c r="CG30" s="124"/>
      <c r="CH30" s="117"/>
      <c r="CI30" s="126"/>
      <c r="CJ30" s="126"/>
      <c r="CK30" s="126"/>
      <c r="CL30" s="123"/>
      <c r="CM30" s="117"/>
      <c r="CN30" s="117"/>
      <c r="CO30" s="123"/>
      <c r="CP30" s="123"/>
      <c r="CQ30" s="123"/>
      <c r="CR30" s="42">
        <f t="shared" si="10"/>
        <v>16</v>
      </c>
      <c r="CS30" s="206" t="s">
        <v>63</v>
      </c>
      <c r="CT30" s="206" t="s">
        <v>148</v>
      </c>
      <c r="CU30" s="207" t="s">
        <v>550</v>
      </c>
      <c r="CV30" s="207" t="s">
        <v>133</v>
      </c>
      <c r="CW30" s="207" t="s">
        <v>163</v>
      </c>
      <c r="CX30" s="207" t="s">
        <v>178</v>
      </c>
      <c r="CY30" s="207" t="s">
        <v>293</v>
      </c>
      <c r="CZ30" s="207" t="s">
        <v>294</v>
      </c>
      <c r="DA30" s="207" t="s">
        <v>295</v>
      </c>
      <c r="DB30" s="207" t="s">
        <v>296</v>
      </c>
      <c r="DC30" s="207" t="s">
        <v>297</v>
      </c>
      <c r="DD30" s="207" t="s">
        <v>298</v>
      </c>
      <c r="DE30" s="207" t="s">
        <v>299</v>
      </c>
      <c r="DF30" s="207" t="s">
        <v>300</v>
      </c>
      <c r="DG30" s="207" t="s">
        <v>577</v>
      </c>
      <c r="DH30" s="207" t="s">
        <v>471</v>
      </c>
      <c r="DI30" s="207" t="s">
        <v>472</v>
      </c>
      <c r="DJ30" s="207" t="s">
        <v>473</v>
      </c>
      <c r="DK30" s="207" t="s">
        <v>474</v>
      </c>
      <c r="DL30" s="207" t="s">
        <v>475</v>
      </c>
      <c r="DM30" s="207" t="s">
        <v>476</v>
      </c>
      <c r="DN30" s="207" t="s">
        <v>477</v>
      </c>
      <c r="DO30" s="207" t="s">
        <v>478</v>
      </c>
      <c r="DP30" s="207" t="s">
        <v>479</v>
      </c>
      <c r="DQ30" s="207" t="s">
        <v>480</v>
      </c>
      <c r="DR30" s="207" t="s">
        <v>481</v>
      </c>
      <c r="DS30" s="207" t="s">
        <v>482</v>
      </c>
      <c r="DT30" s="207" t="s">
        <v>483</v>
      </c>
      <c r="DU30" s="207" t="s">
        <v>484</v>
      </c>
      <c r="DV30" s="207"/>
      <c r="DW30" s="207"/>
      <c r="DX30" s="207"/>
      <c r="DY30" s="128"/>
    </row>
    <row r="31" spans="2:145" ht="41.25" customHeight="1" thickBot="1">
      <c r="B31" s="41">
        <v>14</v>
      </c>
      <c r="C31" s="290" t="str">
        <f t="shared" si="9"/>
        <v/>
      </c>
      <c r="D31" s="291"/>
      <c r="E31" s="291"/>
      <c r="F31" s="291"/>
      <c r="G31" s="291"/>
      <c r="H31" s="291"/>
      <c r="I31" s="291"/>
      <c r="J31" s="291"/>
      <c r="K31" s="291"/>
      <c r="L31" s="292"/>
      <c r="M31" s="43">
        <v>17</v>
      </c>
      <c r="N31" s="50"/>
      <c r="O31" s="51"/>
      <c r="P31" s="51"/>
      <c r="Q31" s="52"/>
      <c r="R31" s="50"/>
      <c r="S31" s="51"/>
      <c r="T31" s="51"/>
      <c r="U31" s="51"/>
      <c r="V31" s="52"/>
      <c r="X31" s="55">
        <v>4</v>
      </c>
      <c r="Y31" s="56">
        <v>4</v>
      </c>
      <c r="AA31" s="15"/>
      <c r="AB31" s="22">
        <v>15</v>
      </c>
      <c r="AC31" s="48">
        <v>15</v>
      </c>
      <c r="AD31" s="49"/>
      <c r="AE31" s="16"/>
      <c r="AF31" s="17"/>
      <c r="AG31" s="22">
        <v>55</v>
      </c>
      <c r="AH31" s="48">
        <v>55</v>
      </c>
      <c r="AI31" s="49"/>
      <c r="AJ31" s="16"/>
      <c r="AK31" s="17"/>
      <c r="AL31" s="22">
        <v>95</v>
      </c>
      <c r="AM31" s="48">
        <v>95</v>
      </c>
      <c r="AN31" s="49"/>
      <c r="AR31" s="92"/>
      <c r="AS31" s="95"/>
      <c r="AT31" s="97"/>
      <c r="BK31" s="126"/>
      <c r="BL31" s="126"/>
      <c r="BM31" s="126"/>
      <c r="BN31" s="126"/>
      <c r="BO31" s="126"/>
      <c r="BP31" s="126"/>
      <c r="BQ31" s="126"/>
      <c r="BR31" s="126"/>
      <c r="BS31" s="109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109"/>
      <c r="CE31" s="109"/>
      <c r="CF31" s="8"/>
      <c r="CG31" s="124"/>
      <c r="CH31" s="117"/>
      <c r="CI31" s="126"/>
      <c r="CJ31" s="126"/>
      <c r="CK31" s="126"/>
      <c r="CL31" s="123"/>
      <c r="CM31" s="117"/>
      <c r="CN31" s="117"/>
      <c r="CO31" s="123"/>
      <c r="CP31" s="123"/>
      <c r="CQ31" s="123"/>
      <c r="CR31" s="42">
        <f t="shared" si="10"/>
        <v>17</v>
      </c>
      <c r="CS31" s="206" t="s">
        <v>64</v>
      </c>
      <c r="CT31" s="206" t="s">
        <v>149</v>
      </c>
      <c r="CU31" s="207" t="s">
        <v>551</v>
      </c>
      <c r="CV31" s="207" t="s">
        <v>134</v>
      </c>
      <c r="CW31" s="207" t="s">
        <v>164</v>
      </c>
      <c r="CX31" s="207" t="s">
        <v>179</v>
      </c>
      <c r="CY31" s="207" t="s">
        <v>301</v>
      </c>
      <c r="CZ31" s="207" t="s">
        <v>302</v>
      </c>
      <c r="DA31" s="207" t="s">
        <v>303</v>
      </c>
      <c r="DB31" s="207" t="s">
        <v>304</v>
      </c>
      <c r="DC31" s="207" t="s">
        <v>305</v>
      </c>
      <c r="DD31" s="207" t="s">
        <v>306</v>
      </c>
      <c r="DE31" s="207" t="s">
        <v>307</v>
      </c>
      <c r="DF31" s="207" t="s">
        <v>308</v>
      </c>
      <c r="DG31" s="207" t="s">
        <v>578</v>
      </c>
      <c r="DH31" s="207" t="s">
        <v>485</v>
      </c>
      <c r="DI31" s="207" t="s">
        <v>486</v>
      </c>
      <c r="DJ31" s="207" t="s">
        <v>487</v>
      </c>
      <c r="DK31" s="207" t="s">
        <v>488</v>
      </c>
      <c r="DL31" s="207" t="s">
        <v>489</v>
      </c>
      <c r="DM31" s="207" t="s">
        <v>490</v>
      </c>
      <c r="DN31" s="207" t="s">
        <v>491</v>
      </c>
      <c r="DO31" s="207" t="s">
        <v>492</v>
      </c>
      <c r="DP31" s="207" t="s">
        <v>493</v>
      </c>
      <c r="DQ31" s="207" t="s">
        <v>494</v>
      </c>
      <c r="DR31" s="207" t="s">
        <v>495</v>
      </c>
      <c r="DS31" s="207" t="s">
        <v>496</v>
      </c>
      <c r="DT31" s="207" t="s">
        <v>497</v>
      </c>
      <c r="DU31" s="207" t="s">
        <v>498</v>
      </c>
      <c r="DV31" s="207"/>
      <c r="DW31" s="207"/>
      <c r="DX31" s="207"/>
      <c r="DY31" s="128"/>
    </row>
    <row r="32" spans="2:145" ht="41.25" customHeight="1" thickBot="1">
      <c r="B32" s="148">
        <v>15</v>
      </c>
      <c r="C32" s="290" t="str">
        <f t="shared" si="9"/>
        <v/>
      </c>
      <c r="D32" s="291"/>
      <c r="E32" s="291"/>
      <c r="F32" s="291"/>
      <c r="G32" s="291"/>
      <c r="H32" s="291"/>
      <c r="I32" s="291"/>
      <c r="J32" s="291"/>
      <c r="K32" s="291"/>
      <c r="L32" s="292"/>
      <c r="M32" s="149">
        <v>18</v>
      </c>
      <c r="N32" s="45"/>
      <c r="O32" s="46"/>
      <c r="P32" s="46"/>
      <c r="Q32" s="47"/>
      <c r="R32" s="58"/>
      <c r="S32" s="59"/>
      <c r="T32" s="59"/>
      <c r="U32" s="59"/>
      <c r="V32" s="60"/>
      <c r="AA32" s="15"/>
      <c r="AB32" s="22">
        <v>16</v>
      </c>
      <c r="AC32" s="48">
        <v>16</v>
      </c>
      <c r="AD32" s="49"/>
      <c r="AE32" s="16"/>
      <c r="AF32" s="17"/>
      <c r="AG32" s="22">
        <v>56</v>
      </c>
      <c r="AH32" s="48">
        <v>56</v>
      </c>
      <c r="AI32" s="49"/>
      <c r="AJ32" s="16"/>
      <c r="AK32" s="17"/>
      <c r="AL32" s="22">
        <v>96</v>
      </c>
      <c r="AM32" s="48">
        <v>96</v>
      </c>
      <c r="AN32" s="49"/>
      <c r="AR32" s="92"/>
      <c r="AS32" s="95"/>
      <c r="AT32" s="97"/>
      <c r="BK32" s="126"/>
      <c r="BL32" s="126"/>
      <c r="BM32" s="126"/>
      <c r="BN32" s="126"/>
      <c r="BO32" s="126"/>
      <c r="BP32" s="126"/>
      <c r="BQ32" s="126"/>
      <c r="BR32" s="126"/>
      <c r="BS32" s="109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124"/>
      <c r="CH32" s="117"/>
      <c r="CI32" s="126"/>
      <c r="CJ32" s="126"/>
      <c r="CK32" s="126"/>
      <c r="CL32" s="123"/>
      <c r="CM32" s="117"/>
      <c r="CN32" s="117"/>
      <c r="CO32" s="123"/>
      <c r="CP32" s="123"/>
      <c r="CQ32" s="123"/>
      <c r="CR32" s="42">
        <f t="shared" si="10"/>
        <v>18</v>
      </c>
      <c r="CS32" s="206" t="s">
        <v>65</v>
      </c>
      <c r="CT32" s="206" t="s">
        <v>150</v>
      </c>
      <c r="CU32" s="207" t="s">
        <v>552</v>
      </c>
      <c r="CV32" s="207" t="s">
        <v>135</v>
      </c>
      <c r="CW32" s="207" t="s">
        <v>165</v>
      </c>
      <c r="CX32" s="207" t="s">
        <v>180</v>
      </c>
      <c r="CY32" s="207" t="s">
        <v>309</v>
      </c>
      <c r="CZ32" s="207" t="s">
        <v>310</v>
      </c>
      <c r="DA32" s="207" t="s">
        <v>311</v>
      </c>
      <c r="DB32" s="207" t="s">
        <v>312</v>
      </c>
      <c r="DC32" s="207" t="s">
        <v>313</v>
      </c>
      <c r="DD32" s="207" t="s">
        <v>314</v>
      </c>
      <c r="DE32" s="207" t="s">
        <v>315</v>
      </c>
      <c r="DF32" s="207" t="s">
        <v>316</v>
      </c>
      <c r="DG32" s="207" t="s">
        <v>579</v>
      </c>
      <c r="DH32" s="207" t="s">
        <v>499</v>
      </c>
      <c r="DI32" s="207" t="s">
        <v>500</v>
      </c>
      <c r="DJ32" s="207" t="s">
        <v>501</v>
      </c>
      <c r="DK32" s="207" t="s">
        <v>502</v>
      </c>
      <c r="DL32" s="207" t="s">
        <v>503</v>
      </c>
      <c r="DM32" s="207" t="s">
        <v>504</v>
      </c>
      <c r="DN32" s="207" t="s">
        <v>505</v>
      </c>
      <c r="DO32" s="207" t="s">
        <v>506</v>
      </c>
      <c r="DP32" s="207" t="s">
        <v>507</v>
      </c>
      <c r="DQ32" s="207" t="s">
        <v>508</v>
      </c>
      <c r="DR32" s="207" t="s">
        <v>509</v>
      </c>
      <c r="DS32" s="207" t="s">
        <v>510</v>
      </c>
      <c r="DT32" s="207" t="s">
        <v>511</v>
      </c>
      <c r="DU32" s="207" t="s">
        <v>512</v>
      </c>
      <c r="DV32" s="207"/>
      <c r="DW32" s="207"/>
      <c r="DX32" s="207"/>
      <c r="DY32" s="128"/>
    </row>
    <row r="33" spans="2:139" ht="41.25" customHeight="1" thickBot="1">
      <c r="B33" s="293" t="s">
        <v>20</v>
      </c>
      <c r="C33" s="294"/>
      <c r="D33" s="294"/>
      <c r="E33" s="295" t="str">
        <f>IF($B$8="","",IF($B$8=$CS$8,CS33,IF($B$8=$CT$8,CT33,IF($B$8=$CU$8,CU33,IF($B$8=$CV$8,CV33,IF($B$8=$CW$8,CW33,IF($B$8=$CX$8,CX33,IF($B$8=$CY$8,CY33,IF($B$8=$CZ$8,CZ33,IF($B$8=$DA$8,DA33,IF($B$8=$DB$8,DB33,IF($B$8=$DC$8,DC33,IF($B$8=$DD$8,DD33,IF($B$8=$DE$8,DE33,IF($B$8=$DF$8,DF33,IF($B$8=$DG$8,DG33,IF($B$8=$DH$8,DH33,IF($B$8=$DI$8,DI33,IF($B$8=$DJ$8,DJ33,IF($B$8=$DK$8,DK33,IF($B$8=$DL$8,DL33,IF($B$8=$DM$8,DM33,IF($B$8=$DN$8,DN33,IF($B$8=$DO$8,DO33,IF($B$8=$DP$8,DP33,IF($B$8=$DQ$8,DQ33,IF($B$8=$DR$8,DR33,IF($B$8=$DS$8,DS33,IF($B$8=$DT$8,DT33,IF($B$8=$DU$8,DU33,IF($B$8=$DV$8,DV33,IF($B$8=$DW$8,DW33,IF($B$8=$DX$8,DX33,DY33)))))))))))))))))))))))))))))))))</f>
        <v/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7"/>
      <c r="R33" s="102"/>
      <c r="S33" s="103"/>
      <c r="T33" s="104"/>
      <c r="AA33" s="15"/>
      <c r="AB33" s="22">
        <v>17</v>
      </c>
      <c r="AC33" s="48">
        <v>17</v>
      </c>
      <c r="AD33" s="49"/>
      <c r="AE33" s="16"/>
      <c r="AF33" s="17"/>
      <c r="AG33" s="22">
        <v>57</v>
      </c>
      <c r="AH33" s="48">
        <v>57</v>
      </c>
      <c r="AI33" s="49"/>
      <c r="AJ33" s="16"/>
      <c r="AK33" s="17"/>
      <c r="AL33" s="22">
        <v>97</v>
      </c>
      <c r="AM33" s="48">
        <v>97</v>
      </c>
      <c r="AN33" s="49"/>
      <c r="AR33" s="92"/>
      <c r="AS33" s="95"/>
      <c r="AT33" s="97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8"/>
      <c r="BY33" s="8"/>
      <c r="BZ33" s="8"/>
      <c r="CA33" s="8"/>
      <c r="CG33" s="124"/>
      <c r="CH33" s="117"/>
      <c r="CI33" s="126"/>
      <c r="CJ33" s="126"/>
      <c r="CK33" s="126"/>
      <c r="CL33" s="123"/>
      <c r="CM33" s="117"/>
      <c r="CN33" s="117"/>
      <c r="CO33" s="123"/>
      <c r="CP33" s="123"/>
      <c r="CQ33" s="123"/>
      <c r="CR33" s="42" t="s">
        <v>612</v>
      </c>
      <c r="CS33" s="206" t="s">
        <v>66</v>
      </c>
      <c r="CT33" s="206" t="s">
        <v>537</v>
      </c>
      <c r="CU33" s="207" t="s">
        <v>553</v>
      </c>
      <c r="CV33" s="207" t="s">
        <v>554</v>
      </c>
      <c r="CW33" s="207" t="s">
        <v>555</v>
      </c>
      <c r="CX33" s="207" t="s">
        <v>556</v>
      </c>
      <c r="CY33" s="207" t="s">
        <v>557</v>
      </c>
      <c r="CZ33" s="207" t="s">
        <v>558</v>
      </c>
      <c r="DA33" s="207" t="s">
        <v>559</v>
      </c>
      <c r="DB33" s="207" t="s">
        <v>560</v>
      </c>
      <c r="DC33" s="207" t="s">
        <v>561</v>
      </c>
      <c r="DD33" s="207" t="s">
        <v>562</v>
      </c>
      <c r="DE33" s="207" t="s">
        <v>563</v>
      </c>
      <c r="DF33" s="207" t="s">
        <v>564</v>
      </c>
      <c r="DG33" s="207" t="s">
        <v>580</v>
      </c>
      <c r="DH33" s="207" t="s">
        <v>581</v>
      </c>
      <c r="DI33" s="207" t="s">
        <v>582</v>
      </c>
      <c r="DJ33" s="207" t="s">
        <v>583</v>
      </c>
      <c r="DK33" s="207" t="s">
        <v>584</v>
      </c>
      <c r="DL33" s="207" t="s">
        <v>585</v>
      </c>
      <c r="DM33" s="207" t="s">
        <v>586</v>
      </c>
      <c r="DN33" s="207" t="s">
        <v>587</v>
      </c>
      <c r="DO33" s="207" t="s">
        <v>588</v>
      </c>
      <c r="DP33" s="207" t="s">
        <v>589</v>
      </c>
      <c r="DQ33" s="207" t="s">
        <v>590</v>
      </c>
      <c r="DR33" s="207" t="s">
        <v>591</v>
      </c>
      <c r="DS33" s="207" t="s">
        <v>592</v>
      </c>
      <c r="DT33" s="207" t="s">
        <v>593</v>
      </c>
      <c r="DU33" s="207" t="s">
        <v>594</v>
      </c>
      <c r="DV33" s="207"/>
      <c r="DW33" s="207"/>
      <c r="DX33" s="207"/>
      <c r="DY33" s="128"/>
    </row>
    <row r="34" spans="2:139" ht="41.25" customHeight="1">
      <c r="P34" s="152"/>
      <c r="Q34" s="152"/>
      <c r="AA34" s="15"/>
      <c r="AB34" s="22">
        <v>18</v>
      </c>
      <c r="AC34" s="48">
        <v>18</v>
      </c>
      <c r="AD34" s="49"/>
      <c r="AE34" s="16"/>
      <c r="AF34" s="17"/>
      <c r="AG34" s="22">
        <v>58</v>
      </c>
      <c r="AH34" s="48">
        <v>58</v>
      </c>
      <c r="AI34" s="49"/>
      <c r="AJ34" s="16"/>
      <c r="AK34" s="17"/>
      <c r="AL34" s="22">
        <v>98</v>
      </c>
      <c r="AM34" s="48">
        <v>98</v>
      </c>
      <c r="AN34" s="49"/>
      <c r="AR34" s="94"/>
      <c r="AS34" s="95"/>
      <c r="AT34" s="97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G34" s="124"/>
      <c r="CH34" s="117"/>
      <c r="CI34" s="117"/>
      <c r="CJ34" s="123"/>
      <c r="CK34" s="123"/>
      <c r="CL34" s="123"/>
      <c r="CM34" s="117"/>
      <c r="CN34" s="117"/>
      <c r="CO34" s="123"/>
      <c r="CP34" s="123"/>
      <c r="CQ34" s="123"/>
    </row>
    <row r="35" spans="2:139" ht="41.25" customHeight="1" thickBot="1">
      <c r="AA35" s="15"/>
      <c r="AB35" s="22">
        <v>19</v>
      </c>
      <c r="AC35" s="48">
        <v>19</v>
      </c>
      <c r="AD35" s="49"/>
      <c r="AE35" s="16"/>
      <c r="AF35" s="17"/>
      <c r="AG35" s="22">
        <v>59</v>
      </c>
      <c r="AH35" s="48">
        <v>59</v>
      </c>
      <c r="AI35" s="49"/>
      <c r="AJ35" s="16"/>
      <c r="AK35" s="17"/>
      <c r="AL35" s="22">
        <v>99</v>
      </c>
      <c r="AM35" s="48">
        <v>99</v>
      </c>
      <c r="AN35" s="49"/>
      <c r="AR35" s="92"/>
      <c r="AS35" s="95"/>
      <c r="AT35" s="97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G35" s="124"/>
      <c r="CH35" s="117"/>
      <c r="CI35" s="117"/>
      <c r="CJ35" s="123"/>
      <c r="CK35" s="123"/>
      <c r="CL35" s="123"/>
      <c r="CM35" s="117"/>
      <c r="CN35" s="117"/>
      <c r="CO35" s="123"/>
      <c r="CP35" s="123"/>
      <c r="CQ35" s="123"/>
      <c r="CR35" s="105"/>
      <c r="CS35" s="134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99" t="str">
        <f>DY3</f>
        <v>空白の場合</v>
      </c>
    </row>
    <row r="36" spans="2:139" ht="41.25" customHeight="1">
      <c r="B36" s="38"/>
      <c r="C36" s="2"/>
      <c r="D36" s="2"/>
      <c r="E36" s="2"/>
      <c r="F36" s="2"/>
      <c r="G36" s="39" t="s">
        <v>28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316" t="s">
        <v>35</v>
      </c>
      <c r="S36" s="317"/>
      <c r="T36" s="317"/>
      <c r="U36" s="317"/>
      <c r="V36" s="318"/>
      <c r="AA36" s="15"/>
      <c r="AB36" s="22">
        <v>20</v>
      </c>
      <c r="AC36" s="48">
        <v>20</v>
      </c>
      <c r="AD36" s="49"/>
      <c r="AE36" s="16"/>
      <c r="AF36" s="17"/>
      <c r="AG36" s="22">
        <v>60</v>
      </c>
      <c r="AH36" s="48">
        <v>60</v>
      </c>
      <c r="AI36" s="49"/>
      <c r="AJ36" s="16"/>
      <c r="AK36" s="17"/>
      <c r="AL36" s="22">
        <v>100</v>
      </c>
      <c r="AM36" s="48">
        <v>100</v>
      </c>
      <c r="AN36" s="49"/>
      <c r="AR36" s="92"/>
      <c r="AS36" s="95"/>
      <c r="AT36" s="97"/>
      <c r="BK36" s="8"/>
      <c r="BL36" s="8"/>
      <c r="BM36" s="29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115"/>
      <c r="BY36" s="115"/>
      <c r="BZ36" s="115"/>
      <c r="CA36" s="115"/>
      <c r="CB36" s="115"/>
      <c r="CG36" s="124"/>
      <c r="CH36" s="117"/>
      <c r="CI36" s="117"/>
      <c r="CJ36" s="123"/>
      <c r="CK36" s="123"/>
      <c r="CL36" s="123"/>
      <c r="CM36" s="117"/>
      <c r="CN36" s="117"/>
      <c r="CO36" s="123"/>
      <c r="CP36" s="123"/>
      <c r="CQ36" s="123"/>
      <c r="CR36" s="117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8"/>
      <c r="EA36" s="8"/>
      <c r="EB36" s="8"/>
      <c r="EC36" s="8"/>
      <c r="ED36" s="8"/>
      <c r="EE36" s="8"/>
      <c r="EF36" s="8"/>
      <c r="EG36" s="8"/>
      <c r="EH36" s="8"/>
      <c r="EI36" s="8"/>
    </row>
    <row r="37" spans="2:139" ht="41.25" customHeight="1">
      <c r="B37" s="319" t="s">
        <v>19</v>
      </c>
      <c r="C37" s="321" t="s">
        <v>27</v>
      </c>
      <c r="D37" s="321" t="str">
        <f>IF(AQ7="","",AQ7)</f>
        <v/>
      </c>
      <c r="E37" s="323" t="s">
        <v>26</v>
      </c>
      <c r="F37" s="61"/>
      <c r="G37" s="325" t="str">
        <f>IF(T8="","",T8)</f>
        <v/>
      </c>
      <c r="H37" s="325"/>
      <c r="I37" s="325"/>
      <c r="J37" s="325"/>
      <c r="K37" s="325"/>
      <c r="L37" s="325"/>
      <c r="M37" s="325"/>
      <c r="N37" s="325"/>
      <c r="O37" s="325"/>
      <c r="P37" s="325"/>
      <c r="Q37" s="40"/>
      <c r="R37" s="41" t="s">
        <v>1</v>
      </c>
      <c r="S37" s="42" t="s">
        <v>2</v>
      </c>
      <c r="T37" s="42" t="s">
        <v>3</v>
      </c>
      <c r="U37" s="42" t="s">
        <v>3</v>
      </c>
      <c r="V37" s="43"/>
      <c r="AA37" s="15"/>
      <c r="AB37" s="22">
        <v>21</v>
      </c>
      <c r="AC37" s="48">
        <v>21</v>
      </c>
      <c r="AD37" s="49"/>
      <c r="AE37" s="16"/>
      <c r="AF37" s="17"/>
      <c r="AG37" s="22">
        <v>61</v>
      </c>
      <c r="AH37" s="48">
        <v>61</v>
      </c>
      <c r="AI37" s="49"/>
      <c r="AJ37" s="16"/>
      <c r="AK37" s="17"/>
      <c r="AL37" s="22">
        <v>101</v>
      </c>
      <c r="AM37" s="48">
        <v>101</v>
      </c>
      <c r="AN37" s="49"/>
      <c r="AR37" s="92"/>
      <c r="AS37" s="95"/>
      <c r="AT37" s="97"/>
      <c r="BK37" s="116"/>
      <c r="BL37" s="61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08"/>
      <c r="BX37" s="109"/>
      <c r="BY37" s="109"/>
      <c r="BZ37" s="109"/>
      <c r="CA37" s="109"/>
      <c r="CB37" s="109"/>
      <c r="CG37" s="124"/>
      <c r="CH37" s="117"/>
      <c r="CI37" s="117"/>
      <c r="CJ37" s="123"/>
      <c r="CK37" s="123"/>
      <c r="CL37" s="123"/>
      <c r="CM37" s="117"/>
      <c r="CN37" s="117"/>
      <c r="CO37" s="123"/>
      <c r="CP37" s="123"/>
      <c r="CQ37" s="123"/>
      <c r="CR37" s="8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8"/>
      <c r="EA37" s="8"/>
      <c r="EB37" s="8"/>
      <c r="EC37" s="8"/>
      <c r="ED37" s="8"/>
      <c r="EE37" s="8"/>
      <c r="EF37" s="8"/>
      <c r="EG37" s="8"/>
      <c r="EH37" s="8"/>
      <c r="EI37" s="8"/>
    </row>
    <row r="38" spans="2:139" ht="41.25" customHeight="1" thickBot="1">
      <c r="B38" s="320"/>
      <c r="C38" s="322"/>
      <c r="D38" s="322"/>
      <c r="E38" s="324"/>
      <c r="F38" s="8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44"/>
      <c r="R38" s="45"/>
      <c r="S38" s="46"/>
      <c r="T38" s="46"/>
      <c r="U38" s="46"/>
      <c r="V38" s="47"/>
      <c r="AA38" s="15"/>
      <c r="AB38" s="22">
        <v>22</v>
      </c>
      <c r="AC38" s="48">
        <v>22</v>
      </c>
      <c r="AD38" s="49"/>
      <c r="AE38" s="16"/>
      <c r="AF38" s="17"/>
      <c r="AG38" s="22">
        <v>62</v>
      </c>
      <c r="AH38" s="48">
        <v>62</v>
      </c>
      <c r="AI38" s="49"/>
      <c r="AJ38" s="16"/>
      <c r="AK38" s="17"/>
      <c r="AL38" s="22">
        <v>102</v>
      </c>
      <c r="AM38" s="48">
        <v>102</v>
      </c>
      <c r="AN38" s="49"/>
      <c r="AR38" s="92"/>
      <c r="AS38" s="95"/>
      <c r="AT38" s="97"/>
      <c r="BK38" s="116"/>
      <c r="BL38" s="8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08"/>
      <c r="BX38" s="8"/>
      <c r="BY38" s="8"/>
      <c r="BZ38" s="8"/>
      <c r="CA38" s="8"/>
      <c r="CB38" s="8"/>
      <c r="CD38" s="8"/>
      <c r="CE38" s="8"/>
      <c r="CF38" s="8"/>
      <c r="CG38" s="124"/>
      <c r="CH38" s="117"/>
      <c r="CI38" s="117"/>
      <c r="CJ38" s="123"/>
      <c r="CK38" s="123"/>
      <c r="CL38" s="123"/>
      <c r="CM38" s="117"/>
      <c r="CN38" s="117"/>
      <c r="CO38" s="123"/>
      <c r="CP38" s="123"/>
      <c r="CQ38" s="123"/>
      <c r="CR38" s="11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8"/>
      <c r="EA38" s="8"/>
      <c r="EB38" s="8"/>
      <c r="EC38" s="8"/>
      <c r="ED38" s="8"/>
      <c r="EE38" s="8"/>
      <c r="EF38" s="8"/>
      <c r="EG38" s="8"/>
      <c r="EH38" s="8"/>
      <c r="EI38" s="8"/>
    </row>
    <row r="39" spans="2:139" ht="41.25" customHeight="1">
      <c r="B39" s="300" t="s">
        <v>17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2"/>
      <c r="M39" s="306" t="s">
        <v>9</v>
      </c>
      <c r="N39" s="308" t="s">
        <v>16</v>
      </c>
      <c r="O39" s="309"/>
      <c r="P39" s="309"/>
      <c r="Q39" s="310"/>
      <c r="R39" s="189"/>
      <c r="S39" s="311" t="s">
        <v>528</v>
      </c>
      <c r="T39" s="311"/>
      <c r="U39" s="311"/>
      <c r="V39" s="190"/>
      <c r="X39" s="312" t="s">
        <v>525</v>
      </c>
      <c r="Y39" s="313"/>
      <c r="AA39" s="15"/>
      <c r="AB39" s="22">
        <v>23</v>
      </c>
      <c r="AC39" s="48">
        <v>23</v>
      </c>
      <c r="AD39" s="49"/>
      <c r="AE39" s="16"/>
      <c r="AF39" s="17"/>
      <c r="AG39" s="22">
        <v>63</v>
      </c>
      <c r="AH39" s="48">
        <v>63</v>
      </c>
      <c r="AI39" s="49"/>
      <c r="AJ39" s="16"/>
      <c r="AK39" s="17"/>
      <c r="AL39" s="22">
        <v>103</v>
      </c>
      <c r="AM39" s="48">
        <v>103</v>
      </c>
      <c r="AN39" s="49"/>
      <c r="AR39" s="92"/>
      <c r="AS39" s="95"/>
      <c r="AT39" s="97"/>
      <c r="BK39" s="126"/>
      <c r="BL39" s="126"/>
      <c r="BM39" s="126"/>
      <c r="BN39" s="126"/>
      <c r="BO39" s="126"/>
      <c r="BP39" s="126"/>
      <c r="BQ39" s="126"/>
      <c r="BR39" s="126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D39" s="122"/>
      <c r="CE39" s="115"/>
      <c r="CF39" s="8"/>
      <c r="CG39" s="124"/>
      <c r="CH39" s="117"/>
      <c r="CI39" s="117"/>
      <c r="CJ39" s="123"/>
      <c r="CK39" s="123"/>
      <c r="CL39" s="123"/>
      <c r="CM39" s="117"/>
      <c r="CN39" s="117"/>
      <c r="CO39" s="123"/>
      <c r="CP39" s="123"/>
      <c r="CQ39" s="123"/>
      <c r="CR39" s="11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8"/>
      <c r="EA39" s="8"/>
      <c r="EB39" s="8"/>
      <c r="EC39" s="8"/>
      <c r="ED39" s="8"/>
      <c r="EE39" s="8"/>
      <c r="EF39" s="8"/>
      <c r="EG39" s="8"/>
      <c r="EH39" s="8"/>
      <c r="EI39" s="8"/>
    </row>
    <row r="40" spans="2:139" ht="41.25" customHeight="1" thickBot="1"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5"/>
      <c r="M40" s="307"/>
      <c r="N40" s="41" t="s">
        <v>12</v>
      </c>
      <c r="O40" s="42" t="s">
        <v>13</v>
      </c>
      <c r="P40" s="42" t="s">
        <v>14</v>
      </c>
      <c r="Q40" s="43" t="s">
        <v>15</v>
      </c>
      <c r="R40" s="41">
        <v>1</v>
      </c>
      <c r="S40" s="42">
        <v>2</v>
      </c>
      <c r="T40" s="42">
        <v>3</v>
      </c>
      <c r="U40" s="42">
        <v>4</v>
      </c>
      <c r="V40" s="43">
        <v>5</v>
      </c>
      <c r="X40" s="314" t="s">
        <v>526</v>
      </c>
      <c r="Y40" s="315"/>
      <c r="AA40" s="15"/>
      <c r="AB40" s="22">
        <v>24</v>
      </c>
      <c r="AC40" s="48">
        <v>24</v>
      </c>
      <c r="AD40" s="49"/>
      <c r="AE40" s="16"/>
      <c r="AF40" s="17"/>
      <c r="AG40" s="22">
        <v>64</v>
      </c>
      <c r="AH40" s="48">
        <v>64</v>
      </c>
      <c r="AI40" s="49"/>
      <c r="AJ40" s="16"/>
      <c r="AK40" s="17"/>
      <c r="AL40" s="22">
        <v>104</v>
      </c>
      <c r="AM40" s="48">
        <v>104</v>
      </c>
      <c r="AN40" s="49"/>
      <c r="AR40" s="92"/>
      <c r="AS40" s="95"/>
      <c r="AT40" s="97"/>
      <c r="BK40" s="126"/>
      <c r="BL40" s="126"/>
      <c r="BM40" s="126"/>
      <c r="BN40" s="126"/>
      <c r="BO40" s="126"/>
      <c r="BP40" s="126"/>
      <c r="BQ40" s="126"/>
      <c r="BR40" s="126"/>
      <c r="BS40" s="115"/>
      <c r="BT40" s="109"/>
      <c r="BU40" s="109"/>
      <c r="BV40" s="109"/>
      <c r="BW40" s="109"/>
      <c r="BX40" s="109"/>
      <c r="BY40" s="109"/>
      <c r="BZ40" s="109"/>
      <c r="CA40" s="109"/>
      <c r="CB40" s="109"/>
      <c r="CD40" s="115"/>
      <c r="CE40" s="115"/>
      <c r="CF40" s="8"/>
      <c r="CG40" s="124"/>
      <c r="CH40" s="117"/>
      <c r="CI40" s="117"/>
      <c r="CJ40" s="123"/>
      <c r="CK40" s="123"/>
      <c r="CL40" s="123"/>
      <c r="CM40" s="117"/>
      <c r="CN40" s="117"/>
      <c r="CO40" s="123"/>
      <c r="CP40" s="123"/>
      <c r="CQ40" s="123"/>
      <c r="CR40" s="116"/>
      <c r="CS40" s="201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8"/>
      <c r="EA40" s="8"/>
      <c r="EB40" s="8"/>
      <c r="EC40" s="8"/>
      <c r="ED40" s="8"/>
      <c r="EE40" s="8"/>
      <c r="EF40" s="8"/>
      <c r="EG40" s="8"/>
      <c r="EH40" s="8"/>
      <c r="EI40" s="8"/>
    </row>
    <row r="41" spans="2:139" ht="41.25" customHeight="1" thickBot="1">
      <c r="B41" s="41">
        <v>1</v>
      </c>
      <c r="C41" s="290" t="str">
        <f>IF($T$8="","",IF($T$8=$CS$8,CS18,IF($T$8=$CT$8,CT18,IF($T$8=$CU$8,CU18,IF($T$8=$CV$8,CV18,IF($T$8=$CW$8,CW18,IF($T$8=$CX$8,CX18,IF($T$8=$CY$8,CY18,IF($T$8=$CZ$8,CZ18,IF($T$8=$DA$8,DA18,IF($T$8=$DB$8,DB18,IF($T$8=$DC$8,DC18,IF($T$8=$DD$8,DD18,IF($T$8=$DE$8,DE18,IF($T$8=$DF$8,DF18,IF($T$8=$DG$8,DG18,IF($T$8=$DH$8,DH18,IF($T$8=$DI$8,DI18,IF($T$8=$DJ$8,DJ18,IF($T$8=$DK$8,DK18,IF($T$8=$DL$8,DL18,IF($T$8=$DM$8,DM18,IF($T$8=$DN$8,DN18,IF($T$8=$DO$8,DO18,IF($T$8=$DP$8,DP18,IF($T$8=$DQ$8,DQ18,IF($T$8=$DR$8,DR18,IF($T$8=$DS$8,DS18,IF($T$8=$DT$8,DT18,IF($T$8=$DU$8,DU18,IF($T$8=$DV$8,DV18,IF($T$8=$DW$8,DW18,IF($T$8=$DX$8,DX18,DY18)))))))))))))))))))))))))))))))))</f>
        <v/>
      </c>
      <c r="D41" s="291"/>
      <c r="E41" s="291"/>
      <c r="F41" s="291"/>
      <c r="G41" s="291"/>
      <c r="H41" s="291"/>
      <c r="I41" s="291"/>
      <c r="J41" s="291"/>
      <c r="K41" s="291"/>
      <c r="L41" s="292"/>
      <c r="M41" s="43">
        <v>4</v>
      </c>
      <c r="N41" s="50"/>
      <c r="O41" s="51"/>
      <c r="P41" s="51"/>
      <c r="Q41" s="52"/>
      <c r="R41" s="50"/>
      <c r="S41" s="51"/>
      <c r="T41" s="51"/>
      <c r="U41" s="51"/>
      <c r="V41" s="52"/>
      <c r="AA41" s="15"/>
      <c r="AB41" s="22">
        <v>25</v>
      </c>
      <c r="AC41" s="48">
        <v>25</v>
      </c>
      <c r="AD41" s="49"/>
      <c r="AE41" s="16"/>
      <c r="AF41" s="17"/>
      <c r="AG41" s="22">
        <v>65</v>
      </c>
      <c r="AH41" s="48">
        <v>65</v>
      </c>
      <c r="AI41" s="49"/>
      <c r="AJ41" s="16"/>
      <c r="AK41" s="17"/>
      <c r="AL41" s="22">
        <v>105</v>
      </c>
      <c r="AM41" s="48">
        <v>105</v>
      </c>
      <c r="AN41" s="49"/>
      <c r="AR41" s="92"/>
      <c r="AS41" s="95"/>
      <c r="AT41" s="97"/>
      <c r="BK41" s="126"/>
      <c r="BL41" s="126"/>
      <c r="BM41" s="126"/>
      <c r="BN41" s="126"/>
      <c r="BO41" s="126"/>
      <c r="BP41" s="126"/>
      <c r="BQ41" s="126"/>
      <c r="BR41" s="126"/>
      <c r="BS41" s="109"/>
      <c r="BT41" s="8"/>
      <c r="BU41" s="8"/>
      <c r="BV41" s="8"/>
      <c r="BW41" s="8"/>
      <c r="BX41" s="8"/>
      <c r="BY41" s="8"/>
      <c r="BZ41" s="8"/>
      <c r="CA41" s="8"/>
      <c r="CB41" s="8"/>
      <c r="CD41" s="8"/>
      <c r="CE41" s="8"/>
      <c r="CF41" s="8"/>
      <c r="CG41" s="124"/>
      <c r="CH41" s="117"/>
      <c r="CI41" s="117"/>
      <c r="CJ41" s="123"/>
      <c r="CK41" s="123"/>
      <c r="CL41" s="123"/>
      <c r="CM41" s="117"/>
      <c r="CN41" s="117"/>
      <c r="CO41" s="123"/>
      <c r="CP41" s="123"/>
      <c r="CQ41" s="123"/>
      <c r="CR41" s="109"/>
      <c r="CS41" s="202"/>
      <c r="CT41" s="202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8"/>
      <c r="EA41" s="8"/>
      <c r="EB41" s="8"/>
      <c r="EC41" s="8"/>
      <c r="ED41" s="8"/>
      <c r="EE41" s="8"/>
      <c r="EF41" s="8"/>
      <c r="EG41" s="8"/>
      <c r="EH41" s="8"/>
      <c r="EI41" s="8"/>
    </row>
    <row r="42" spans="2:139" ht="41.25" customHeight="1" thickBot="1">
      <c r="B42" s="41">
        <v>2</v>
      </c>
      <c r="C42" s="290" t="str">
        <f t="shared" ref="C42:C55" si="11">IF($T$8="","",IF($T$8=$CS$8,CS19,IF($T$8=$CT$8,CT19,IF($T$8=$CU$8,CU19,IF($T$8=$CV$8,CV19,IF($T$8=$CW$8,CW19,IF($T$8=$CX$8,CX19,IF($T$8=$CY$8,CY19,IF($T$8=$CZ$8,CZ19,IF($T$8=$DA$8,DA19,IF($T$8=$DB$8,DB19,IF($T$8=$DC$8,DC19,IF($T$8=$DD$8,DD19,IF($T$8=$DE$8,DE19,IF($T$8=$DF$8,DF19,IF($T$8=$DG$8,DG19,IF($T$8=$DH$8,DH19,IF($T$8=$DI$8,DI19,IF($T$8=$DJ$8,DJ19,IF($T$8=$DK$8,DK19,IF($T$8=$DL$8,DL19,IF($T$8=$DM$8,DM19,IF($T$8=$DN$8,DN19,IF($T$8=$DO$8,DO19,IF($T$8=$DP$8,DP19,IF($T$8=$DQ$8,DQ19,IF($T$8=$DR$8,DR19,IF($T$8=$DS$8,DS19,IF($T$8=$DT$8,DT19,IF($T$8=$DU$8,DU19,IF($T$8=$DV$8,DV19,IF($T$8=$DW$8,DW19,IF($T$8=$DX$8,DX19,DY19)))))))))))))))))))))))))))))))))</f>
        <v/>
      </c>
      <c r="D42" s="291"/>
      <c r="E42" s="291"/>
      <c r="F42" s="291"/>
      <c r="G42" s="291"/>
      <c r="H42" s="291"/>
      <c r="I42" s="291"/>
      <c r="J42" s="291"/>
      <c r="K42" s="291"/>
      <c r="L42" s="292"/>
      <c r="M42" s="43">
        <v>5</v>
      </c>
      <c r="N42" s="50"/>
      <c r="O42" s="51"/>
      <c r="P42" s="51"/>
      <c r="Q42" s="52"/>
      <c r="R42" s="50"/>
      <c r="S42" s="51"/>
      <c r="T42" s="51"/>
      <c r="U42" s="51"/>
      <c r="V42" s="52"/>
      <c r="X42" s="298" t="s">
        <v>47</v>
      </c>
      <c r="Y42" s="299"/>
      <c r="AA42" s="15"/>
      <c r="AB42" s="22">
        <v>26</v>
      </c>
      <c r="AC42" s="48">
        <v>26</v>
      </c>
      <c r="AD42" s="49"/>
      <c r="AE42" s="16"/>
      <c r="AF42" s="17"/>
      <c r="AG42" s="22">
        <v>66</v>
      </c>
      <c r="AH42" s="48">
        <v>66</v>
      </c>
      <c r="AI42" s="49"/>
      <c r="AJ42" s="16"/>
      <c r="AK42" s="17"/>
      <c r="AL42" s="22">
        <v>106</v>
      </c>
      <c r="AM42" s="48">
        <v>106</v>
      </c>
      <c r="AN42" s="49"/>
      <c r="AR42" s="92"/>
      <c r="AS42" s="95"/>
      <c r="AT42" s="97"/>
      <c r="BK42" s="126"/>
      <c r="BL42" s="126"/>
      <c r="BM42" s="126"/>
      <c r="BN42" s="126"/>
      <c r="BO42" s="126"/>
      <c r="BP42" s="126"/>
      <c r="BQ42" s="126"/>
      <c r="BR42" s="126"/>
      <c r="BS42" s="109"/>
      <c r="BT42" s="8"/>
      <c r="BU42" s="8"/>
      <c r="BV42" s="8"/>
      <c r="BW42" s="8"/>
      <c r="BX42" s="8"/>
      <c r="BY42" s="8"/>
      <c r="BZ42" s="8"/>
      <c r="CA42" s="8"/>
      <c r="CB42" s="8"/>
      <c r="CD42" s="125"/>
      <c r="CE42" s="125"/>
      <c r="CF42" s="8"/>
      <c r="CG42" s="124"/>
      <c r="CH42" s="117"/>
      <c r="CI42" s="117"/>
      <c r="CJ42" s="123"/>
      <c r="CK42" s="123"/>
      <c r="CL42" s="123"/>
      <c r="CM42" s="117"/>
      <c r="CN42" s="117"/>
      <c r="CO42" s="123"/>
      <c r="CP42" s="123"/>
      <c r="CQ42" s="123"/>
      <c r="CR42" s="109"/>
      <c r="CS42" s="202"/>
      <c r="CT42" s="202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8"/>
      <c r="EA42" s="8"/>
      <c r="EB42" s="8"/>
      <c r="EC42" s="8"/>
      <c r="ED42" s="8"/>
      <c r="EE42" s="8"/>
      <c r="EF42" s="8"/>
      <c r="EG42" s="8"/>
      <c r="EH42" s="8"/>
      <c r="EI42" s="8"/>
    </row>
    <row r="43" spans="2:139" ht="41.25" customHeight="1" thickBot="1">
      <c r="B43" s="41">
        <v>3</v>
      </c>
      <c r="C43" s="290" t="str">
        <f t="shared" si="11"/>
        <v/>
      </c>
      <c r="D43" s="291"/>
      <c r="E43" s="291"/>
      <c r="F43" s="291"/>
      <c r="G43" s="291"/>
      <c r="H43" s="291"/>
      <c r="I43" s="291"/>
      <c r="J43" s="291"/>
      <c r="K43" s="291"/>
      <c r="L43" s="292"/>
      <c r="M43" s="43">
        <v>6</v>
      </c>
      <c r="N43" s="50"/>
      <c r="O43" s="51"/>
      <c r="P43" s="51"/>
      <c r="Q43" s="52"/>
      <c r="R43" s="50"/>
      <c r="S43" s="51"/>
      <c r="T43" s="51"/>
      <c r="U43" s="51"/>
      <c r="V43" s="52"/>
      <c r="X43" s="24" t="s">
        <v>23</v>
      </c>
      <c r="Y43" s="25" t="s">
        <v>24</v>
      </c>
      <c r="AA43" s="15"/>
      <c r="AB43" s="22">
        <v>27</v>
      </c>
      <c r="AC43" s="48">
        <v>27</v>
      </c>
      <c r="AD43" s="49"/>
      <c r="AE43" s="16"/>
      <c r="AF43" s="17"/>
      <c r="AG43" s="22">
        <v>67</v>
      </c>
      <c r="AH43" s="48">
        <v>67</v>
      </c>
      <c r="AI43" s="49"/>
      <c r="AJ43" s="16"/>
      <c r="AK43" s="17"/>
      <c r="AL43" s="22">
        <v>107</v>
      </c>
      <c r="AM43" s="48">
        <v>107</v>
      </c>
      <c r="AN43" s="49"/>
      <c r="AR43" s="92"/>
      <c r="AS43" s="95"/>
      <c r="AT43" s="97"/>
      <c r="BK43" s="126"/>
      <c r="BL43" s="126"/>
      <c r="BM43" s="126"/>
      <c r="BN43" s="126"/>
      <c r="BO43" s="126"/>
      <c r="BP43" s="126"/>
      <c r="BQ43" s="126"/>
      <c r="BR43" s="126"/>
      <c r="BS43" s="109"/>
      <c r="BT43" s="8"/>
      <c r="BU43" s="8"/>
      <c r="BV43" s="8"/>
      <c r="BW43" s="8"/>
      <c r="BX43" s="8"/>
      <c r="BY43" s="8"/>
      <c r="BZ43" s="8"/>
      <c r="CA43" s="8"/>
      <c r="CB43" s="8"/>
      <c r="CD43" s="109"/>
      <c r="CE43" s="109"/>
      <c r="CF43" s="8"/>
      <c r="CG43" s="124"/>
      <c r="CH43" s="117"/>
      <c r="CI43" s="117"/>
      <c r="CJ43" s="123"/>
      <c r="CK43" s="123"/>
      <c r="CL43" s="123"/>
      <c r="CM43" s="117"/>
      <c r="CN43" s="117"/>
      <c r="CO43" s="123"/>
      <c r="CP43" s="123"/>
      <c r="CQ43" s="123"/>
      <c r="CR43" s="109"/>
      <c r="CS43" s="202"/>
      <c r="CT43" s="202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8"/>
      <c r="EA43" s="8"/>
      <c r="EB43" s="8"/>
      <c r="EC43" s="8"/>
      <c r="ED43" s="8"/>
      <c r="EE43" s="8"/>
      <c r="EF43" s="8"/>
      <c r="EG43" s="8"/>
      <c r="EH43" s="8"/>
      <c r="EI43" s="8"/>
    </row>
    <row r="44" spans="2:139" ht="41.25" customHeight="1">
      <c r="B44" s="41">
        <v>4</v>
      </c>
      <c r="C44" s="290" t="str">
        <f t="shared" si="11"/>
        <v/>
      </c>
      <c r="D44" s="291"/>
      <c r="E44" s="291"/>
      <c r="F44" s="291"/>
      <c r="G44" s="291"/>
      <c r="H44" s="291"/>
      <c r="I44" s="291"/>
      <c r="J44" s="291"/>
      <c r="K44" s="291"/>
      <c r="L44" s="292"/>
      <c r="M44" s="43">
        <v>7</v>
      </c>
      <c r="N44" s="50"/>
      <c r="O44" s="51"/>
      <c r="P44" s="51"/>
      <c r="Q44" s="52"/>
      <c r="R44" s="50"/>
      <c r="S44" s="51"/>
      <c r="T44" s="51"/>
      <c r="U44" s="51"/>
      <c r="V44" s="52"/>
      <c r="X44" s="53">
        <v>1</v>
      </c>
      <c r="Y44" s="54">
        <v>1</v>
      </c>
      <c r="AA44" s="15"/>
      <c r="AB44" s="22">
        <v>28</v>
      </c>
      <c r="AC44" s="48">
        <v>28</v>
      </c>
      <c r="AD44" s="49"/>
      <c r="AE44" s="16"/>
      <c r="AF44" s="17"/>
      <c r="AG44" s="22">
        <v>68</v>
      </c>
      <c r="AH44" s="48">
        <v>68</v>
      </c>
      <c r="AI44" s="49"/>
      <c r="AJ44" s="16"/>
      <c r="AK44" s="17"/>
      <c r="AL44" s="22">
        <v>108</v>
      </c>
      <c r="AM44" s="48">
        <v>108</v>
      </c>
      <c r="AN44" s="49"/>
      <c r="AR44" s="92"/>
      <c r="AS44" s="95"/>
      <c r="AT44" s="97"/>
      <c r="BK44" s="126"/>
      <c r="BL44" s="126"/>
      <c r="BM44" s="126"/>
      <c r="BN44" s="126"/>
      <c r="BO44" s="126"/>
      <c r="BP44" s="126"/>
      <c r="BQ44" s="126"/>
      <c r="BR44" s="126"/>
      <c r="BS44" s="109"/>
      <c r="BT44" s="8"/>
      <c r="BU44" s="8"/>
      <c r="BV44" s="8"/>
      <c r="BW44" s="8"/>
      <c r="BX44" s="8"/>
      <c r="BY44" s="8"/>
      <c r="BZ44" s="8"/>
      <c r="CA44" s="8"/>
      <c r="CB44" s="8"/>
      <c r="CD44" s="109"/>
      <c r="CE44" s="109"/>
      <c r="CF44" s="8"/>
      <c r="CG44" s="124"/>
      <c r="CH44" s="117"/>
      <c r="CI44" s="117"/>
      <c r="CJ44" s="123"/>
      <c r="CK44" s="123"/>
      <c r="CL44" s="123"/>
      <c r="CM44" s="117"/>
      <c r="CN44" s="117"/>
      <c r="CO44" s="123"/>
      <c r="CP44" s="123"/>
      <c r="CQ44" s="123"/>
      <c r="CR44" s="109"/>
      <c r="CS44" s="202"/>
      <c r="CT44" s="202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8"/>
      <c r="EA44" s="8"/>
      <c r="EB44" s="8"/>
      <c r="EC44" s="8"/>
      <c r="ED44" s="8"/>
      <c r="EE44" s="8"/>
      <c r="EF44" s="8"/>
      <c r="EG44" s="8"/>
      <c r="EH44" s="8"/>
      <c r="EI44" s="8"/>
    </row>
    <row r="45" spans="2:139" ht="41.25" customHeight="1">
      <c r="B45" s="41">
        <v>5</v>
      </c>
      <c r="C45" s="290" t="str">
        <f t="shared" si="11"/>
        <v/>
      </c>
      <c r="D45" s="291"/>
      <c r="E45" s="291"/>
      <c r="F45" s="291"/>
      <c r="G45" s="291"/>
      <c r="H45" s="291"/>
      <c r="I45" s="291"/>
      <c r="J45" s="291"/>
      <c r="K45" s="291"/>
      <c r="L45" s="292"/>
      <c r="M45" s="43">
        <v>8</v>
      </c>
      <c r="N45" s="50"/>
      <c r="O45" s="51"/>
      <c r="P45" s="51"/>
      <c r="Q45" s="52"/>
      <c r="R45" s="50"/>
      <c r="S45" s="51"/>
      <c r="T45" s="51"/>
      <c r="U45" s="51"/>
      <c r="V45" s="52"/>
      <c r="X45" s="41">
        <v>2</v>
      </c>
      <c r="Y45" s="43">
        <v>2</v>
      </c>
      <c r="AA45" s="15"/>
      <c r="AB45" s="22">
        <v>29</v>
      </c>
      <c r="AC45" s="48">
        <v>29</v>
      </c>
      <c r="AD45" s="49"/>
      <c r="AE45" s="16"/>
      <c r="AF45" s="17"/>
      <c r="AG45" s="22">
        <v>69</v>
      </c>
      <c r="AH45" s="48">
        <v>69</v>
      </c>
      <c r="AI45" s="49"/>
      <c r="AJ45" s="16"/>
      <c r="AK45" s="17"/>
      <c r="AL45" s="22">
        <v>109</v>
      </c>
      <c r="AM45" s="48">
        <v>109</v>
      </c>
      <c r="AN45" s="49"/>
      <c r="AR45" s="92"/>
      <c r="AS45" s="95"/>
      <c r="AT45" s="97"/>
      <c r="BK45" s="126"/>
      <c r="BL45" s="126"/>
      <c r="BM45" s="126"/>
      <c r="BN45" s="126"/>
      <c r="BO45" s="126"/>
      <c r="BP45" s="126"/>
      <c r="BQ45" s="126"/>
      <c r="BR45" s="126"/>
      <c r="BS45" s="109"/>
      <c r="BT45" s="8"/>
      <c r="BU45" s="8"/>
      <c r="BV45" s="8"/>
      <c r="BW45" s="8"/>
      <c r="BX45" s="8"/>
      <c r="BY45" s="8"/>
      <c r="BZ45" s="8"/>
      <c r="CA45" s="8"/>
      <c r="CB45" s="8"/>
      <c r="CD45" s="109"/>
      <c r="CE45" s="109"/>
      <c r="CF45" s="8"/>
      <c r="CG45" s="124"/>
      <c r="CH45" s="117"/>
      <c r="CI45" s="117"/>
      <c r="CJ45" s="123"/>
      <c r="CK45" s="123"/>
      <c r="CL45" s="123"/>
      <c r="CM45" s="117"/>
      <c r="CN45" s="117"/>
      <c r="CO45" s="123"/>
      <c r="CP45" s="123"/>
      <c r="CQ45" s="123"/>
      <c r="CR45" s="109"/>
      <c r="CS45" s="202"/>
      <c r="CT45" s="202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8"/>
      <c r="EA45" s="8"/>
      <c r="EB45" s="8"/>
      <c r="EC45" s="8"/>
      <c r="ED45" s="8"/>
      <c r="EE45" s="8"/>
      <c r="EF45" s="8"/>
      <c r="EG45" s="8"/>
      <c r="EH45" s="8"/>
      <c r="EI45" s="8"/>
    </row>
    <row r="46" spans="2:139" ht="41.25" customHeight="1">
      <c r="B46" s="41">
        <v>6</v>
      </c>
      <c r="C46" s="290" t="str">
        <f t="shared" si="11"/>
        <v/>
      </c>
      <c r="D46" s="291"/>
      <c r="E46" s="291"/>
      <c r="F46" s="291"/>
      <c r="G46" s="291"/>
      <c r="H46" s="291"/>
      <c r="I46" s="291"/>
      <c r="J46" s="291"/>
      <c r="K46" s="291"/>
      <c r="L46" s="292"/>
      <c r="M46" s="43">
        <v>9</v>
      </c>
      <c r="N46" s="50"/>
      <c r="O46" s="51"/>
      <c r="P46" s="51"/>
      <c r="Q46" s="52"/>
      <c r="R46" s="50"/>
      <c r="S46" s="51"/>
      <c r="T46" s="51"/>
      <c r="U46" s="51"/>
      <c r="V46" s="52"/>
      <c r="X46" s="41">
        <v>3</v>
      </c>
      <c r="Y46" s="43">
        <v>3</v>
      </c>
      <c r="AA46" s="15"/>
      <c r="AB46" s="22">
        <v>30</v>
      </c>
      <c r="AC46" s="48">
        <v>30</v>
      </c>
      <c r="AD46" s="49"/>
      <c r="AE46" s="16"/>
      <c r="AF46" s="17"/>
      <c r="AG46" s="22">
        <v>70</v>
      </c>
      <c r="AH46" s="48">
        <v>70</v>
      </c>
      <c r="AI46" s="49"/>
      <c r="AJ46" s="16"/>
      <c r="AK46" s="17"/>
      <c r="AL46" s="22">
        <v>110</v>
      </c>
      <c r="AM46" s="48">
        <v>110</v>
      </c>
      <c r="AN46" s="49"/>
      <c r="AR46" s="92"/>
      <c r="AS46" s="95"/>
      <c r="AT46" s="97"/>
      <c r="BA46" s="95"/>
      <c r="BK46" s="126"/>
      <c r="BL46" s="126"/>
      <c r="BM46" s="126"/>
      <c r="BN46" s="126"/>
      <c r="BO46" s="126"/>
      <c r="BP46" s="126"/>
      <c r="BQ46" s="126"/>
      <c r="BR46" s="126"/>
      <c r="BS46" s="109"/>
      <c r="BT46" s="8"/>
      <c r="BU46" s="8"/>
      <c r="BV46" s="8"/>
      <c r="BW46" s="8"/>
      <c r="BX46" s="8"/>
      <c r="BY46" s="8"/>
      <c r="BZ46" s="8"/>
      <c r="CA46" s="8"/>
      <c r="CB46" s="8"/>
      <c r="CD46" s="109"/>
      <c r="CE46" s="109"/>
      <c r="CF46" s="8"/>
      <c r="CG46" s="124"/>
      <c r="CH46" s="117"/>
      <c r="CI46" s="117"/>
      <c r="CJ46" s="123"/>
      <c r="CK46" s="123"/>
      <c r="CL46" s="123"/>
      <c r="CM46" s="117"/>
      <c r="CN46" s="117"/>
      <c r="CO46" s="123"/>
      <c r="CP46" s="123"/>
      <c r="CQ46" s="123"/>
      <c r="CR46" s="109"/>
      <c r="CS46" s="202"/>
      <c r="CT46" s="202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8"/>
      <c r="EA46" s="8"/>
      <c r="EB46" s="8"/>
      <c r="EC46" s="8"/>
      <c r="ED46" s="8"/>
      <c r="EE46" s="8"/>
      <c r="EF46" s="8"/>
      <c r="EG46" s="8"/>
      <c r="EH46" s="8"/>
      <c r="EI46" s="8"/>
    </row>
    <row r="47" spans="2:139" ht="41.25" customHeight="1" thickBot="1">
      <c r="B47" s="41">
        <v>7</v>
      </c>
      <c r="C47" s="290" t="str">
        <f t="shared" si="11"/>
        <v/>
      </c>
      <c r="D47" s="291"/>
      <c r="E47" s="291"/>
      <c r="F47" s="291"/>
      <c r="G47" s="291"/>
      <c r="H47" s="291"/>
      <c r="I47" s="291"/>
      <c r="J47" s="291"/>
      <c r="K47" s="291"/>
      <c r="L47" s="292"/>
      <c r="M47" s="43">
        <v>10</v>
      </c>
      <c r="N47" s="50"/>
      <c r="O47" s="51"/>
      <c r="P47" s="51"/>
      <c r="Q47" s="52"/>
      <c r="R47" s="50"/>
      <c r="S47" s="51"/>
      <c r="T47" s="51"/>
      <c r="U47" s="51"/>
      <c r="V47" s="52"/>
      <c r="X47" s="55">
        <v>4</v>
      </c>
      <c r="Y47" s="56">
        <v>4</v>
      </c>
      <c r="AA47" s="15"/>
      <c r="AB47" s="22">
        <v>31</v>
      </c>
      <c r="AC47" s="48">
        <v>31</v>
      </c>
      <c r="AD47" s="49"/>
      <c r="AE47" s="16"/>
      <c r="AF47" s="17"/>
      <c r="AG47" s="22">
        <v>71</v>
      </c>
      <c r="AH47" s="48">
        <v>71</v>
      </c>
      <c r="AI47" s="49"/>
      <c r="AJ47" s="16"/>
      <c r="AK47" s="17"/>
      <c r="AL47" s="22">
        <v>111</v>
      </c>
      <c r="AM47" s="48">
        <v>111</v>
      </c>
      <c r="AN47" s="49"/>
      <c r="AR47" s="92"/>
      <c r="AS47" s="95"/>
      <c r="AT47" s="97"/>
      <c r="BK47" s="126"/>
      <c r="BL47" s="126"/>
      <c r="BM47" s="126"/>
      <c r="BN47" s="126"/>
      <c r="BO47" s="126"/>
      <c r="BP47" s="126"/>
      <c r="BQ47" s="126"/>
      <c r="BR47" s="126"/>
      <c r="BS47" s="109"/>
      <c r="BT47" s="8"/>
      <c r="BU47" s="8"/>
      <c r="BV47" s="8"/>
      <c r="BW47" s="8"/>
      <c r="BX47" s="8"/>
      <c r="BY47" s="8"/>
      <c r="BZ47" s="8"/>
      <c r="CA47" s="8"/>
      <c r="CB47" s="8"/>
      <c r="CD47" s="109"/>
      <c r="CE47" s="109"/>
      <c r="CF47" s="8"/>
      <c r="CG47" s="124"/>
      <c r="CH47" s="117"/>
      <c r="CI47" s="117"/>
      <c r="CJ47" s="123"/>
      <c r="CK47" s="123"/>
      <c r="CL47" s="123"/>
      <c r="CM47" s="117"/>
      <c r="CN47" s="117"/>
      <c r="CO47" s="123"/>
      <c r="CP47" s="123"/>
      <c r="CQ47" s="123"/>
      <c r="CR47" s="109"/>
      <c r="CS47" s="202"/>
      <c r="CT47" s="202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8"/>
      <c r="EA47" s="8"/>
      <c r="EB47" s="8"/>
      <c r="EC47" s="8"/>
      <c r="ED47" s="8"/>
      <c r="EE47" s="8"/>
      <c r="EF47" s="8"/>
      <c r="EG47" s="8"/>
      <c r="EH47" s="8"/>
      <c r="EI47" s="8"/>
    </row>
    <row r="48" spans="2:139" ht="41.25" customHeight="1" thickBot="1">
      <c r="B48" s="41">
        <v>8</v>
      </c>
      <c r="C48" s="290" t="str">
        <f t="shared" si="11"/>
        <v/>
      </c>
      <c r="D48" s="291"/>
      <c r="E48" s="291"/>
      <c r="F48" s="291"/>
      <c r="G48" s="291"/>
      <c r="H48" s="291"/>
      <c r="I48" s="291"/>
      <c r="J48" s="291"/>
      <c r="K48" s="291"/>
      <c r="L48" s="292"/>
      <c r="M48" s="43">
        <v>11</v>
      </c>
      <c r="N48" s="50"/>
      <c r="O48" s="51"/>
      <c r="P48" s="51"/>
      <c r="Q48" s="52"/>
      <c r="R48" s="50"/>
      <c r="S48" s="51"/>
      <c r="T48" s="51"/>
      <c r="U48" s="51"/>
      <c r="V48" s="52"/>
      <c r="AA48" s="15"/>
      <c r="AB48" s="22">
        <v>32</v>
      </c>
      <c r="AC48" s="48">
        <v>32</v>
      </c>
      <c r="AD48" s="49"/>
      <c r="AE48" s="16"/>
      <c r="AF48" s="17"/>
      <c r="AG48" s="22">
        <v>72</v>
      </c>
      <c r="AH48" s="48">
        <v>72</v>
      </c>
      <c r="AI48" s="49"/>
      <c r="AJ48" s="16"/>
      <c r="AK48" s="17"/>
      <c r="AL48" s="22">
        <v>112</v>
      </c>
      <c r="AM48" s="48">
        <v>112</v>
      </c>
      <c r="AN48" s="49"/>
      <c r="AR48" s="92"/>
      <c r="AS48" s="95"/>
      <c r="AT48" s="97"/>
      <c r="BK48" s="126"/>
      <c r="BL48" s="126"/>
      <c r="BM48" s="126"/>
      <c r="BN48" s="126"/>
      <c r="BO48" s="126"/>
      <c r="BP48" s="126"/>
      <c r="BQ48" s="126"/>
      <c r="BR48" s="126"/>
      <c r="BS48" s="109"/>
      <c r="BT48" s="8"/>
      <c r="BU48" s="8"/>
      <c r="BV48" s="8"/>
      <c r="BW48" s="8"/>
      <c r="BX48" s="8"/>
      <c r="BY48" s="8"/>
      <c r="BZ48" s="8"/>
      <c r="CA48" s="8"/>
      <c r="CB48" s="8"/>
      <c r="CD48" s="8"/>
      <c r="CE48" s="8"/>
      <c r="CF48" s="8"/>
      <c r="CG48" s="124"/>
      <c r="CH48" s="117"/>
      <c r="CI48" s="117"/>
      <c r="CJ48" s="123"/>
      <c r="CK48" s="123"/>
      <c r="CL48" s="123"/>
      <c r="CM48" s="117"/>
      <c r="CN48" s="117"/>
      <c r="CO48" s="123"/>
      <c r="CP48" s="123"/>
      <c r="CQ48" s="123"/>
      <c r="CR48" s="109"/>
      <c r="CS48" s="202"/>
      <c r="CT48" s="202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8"/>
      <c r="EA48" s="8"/>
      <c r="EB48" s="8"/>
      <c r="EC48" s="8"/>
      <c r="ED48" s="8"/>
      <c r="EE48" s="8"/>
      <c r="EF48" s="8"/>
      <c r="EG48" s="8"/>
      <c r="EH48" s="8"/>
      <c r="EI48" s="8"/>
    </row>
    <row r="49" spans="2:139" ht="41.25" customHeight="1" thickBot="1">
      <c r="B49" s="41">
        <v>9</v>
      </c>
      <c r="C49" s="290" t="str">
        <f t="shared" si="11"/>
        <v/>
      </c>
      <c r="D49" s="291"/>
      <c r="E49" s="291"/>
      <c r="F49" s="291"/>
      <c r="G49" s="291"/>
      <c r="H49" s="291"/>
      <c r="I49" s="291"/>
      <c r="J49" s="291"/>
      <c r="K49" s="291"/>
      <c r="L49" s="292"/>
      <c r="M49" s="43">
        <v>12</v>
      </c>
      <c r="N49" s="50"/>
      <c r="O49" s="51"/>
      <c r="P49" s="51"/>
      <c r="Q49" s="52"/>
      <c r="R49" s="50"/>
      <c r="S49" s="51"/>
      <c r="T49" s="51"/>
      <c r="U49" s="51"/>
      <c r="V49" s="52"/>
      <c r="X49" s="298" t="s">
        <v>48</v>
      </c>
      <c r="Y49" s="299"/>
      <c r="AA49" s="15"/>
      <c r="AB49" s="22">
        <v>33</v>
      </c>
      <c r="AC49" s="48">
        <v>33</v>
      </c>
      <c r="AD49" s="49"/>
      <c r="AE49" s="16"/>
      <c r="AF49" s="17"/>
      <c r="AG49" s="22">
        <v>73</v>
      </c>
      <c r="AH49" s="48">
        <v>73</v>
      </c>
      <c r="AI49" s="49"/>
      <c r="AJ49" s="16"/>
      <c r="AK49" s="17"/>
      <c r="AL49" s="22">
        <v>113</v>
      </c>
      <c r="AM49" s="48">
        <v>113</v>
      </c>
      <c r="AN49" s="49"/>
      <c r="AR49" s="92"/>
      <c r="AS49" s="95"/>
      <c r="AT49" s="97"/>
      <c r="BK49" s="126"/>
      <c r="BL49" s="126"/>
      <c r="BM49" s="126"/>
      <c r="BN49" s="126"/>
      <c r="BO49" s="126"/>
      <c r="BP49" s="126"/>
      <c r="BQ49" s="126"/>
      <c r="BR49" s="126"/>
      <c r="BS49" s="109"/>
      <c r="BT49" s="8"/>
      <c r="BU49" s="8"/>
      <c r="BV49" s="8"/>
      <c r="BW49" s="8"/>
      <c r="BX49" s="8"/>
      <c r="BY49" s="8"/>
      <c r="BZ49" s="8"/>
      <c r="CA49" s="8"/>
      <c r="CB49" s="8"/>
      <c r="CD49" s="125"/>
      <c r="CE49" s="125"/>
      <c r="CF49" s="8"/>
      <c r="CG49" s="124"/>
      <c r="CH49" s="117"/>
      <c r="CI49" s="117"/>
      <c r="CJ49" s="123"/>
      <c r="CK49" s="123"/>
      <c r="CL49" s="123"/>
      <c r="CM49" s="117"/>
      <c r="CN49" s="117"/>
      <c r="CO49" s="123"/>
      <c r="CP49" s="123"/>
      <c r="CQ49" s="123"/>
      <c r="CR49" s="109"/>
      <c r="CS49" s="202"/>
      <c r="CT49" s="202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8"/>
      <c r="EA49" s="8"/>
      <c r="EB49" s="8"/>
      <c r="EC49" s="8"/>
      <c r="ED49" s="8"/>
      <c r="EE49" s="8"/>
      <c r="EF49" s="8"/>
      <c r="EG49" s="8"/>
      <c r="EH49" s="8"/>
      <c r="EI49" s="8"/>
    </row>
    <row r="50" spans="2:139" ht="41.25" customHeight="1" thickBot="1">
      <c r="B50" s="41">
        <v>10</v>
      </c>
      <c r="C50" s="290" t="str">
        <f t="shared" si="11"/>
        <v/>
      </c>
      <c r="D50" s="291"/>
      <c r="E50" s="291"/>
      <c r="F50" s="291"/>
      <c r="G50" s="291"/>
      <c r="H50" s="291"/>
      <c r="I50" s="291"/>
      <c r="J50" s="291"/>
      <c r="K50" s="291"/>
      <c r="L50" s="292"/>
      <c r="M50" s="43">
        <v>13</v>
      </c>
      <c r="N50" s="50"/>
      <c r="O50" s="51"/>
      <c r="P50" s="51"/>
      <c r="Q50" s="52"/>
      <c r="R50" s="50"/>
      <c r="S50" s="51"/>
      <c r="T50" s="51"/>
      <c r="U50" s="51"/>
      <c r="V50" s="52"/>
      <c r="X50" s="24" t="s">
        <v>21</v>
      </c>
      <c r="Y50" s="25" t="s">
        <v>22</v>
      </c>
      <c r="AA50" s="15"/>
      <c r="AB50" s="22">
        <v>34</v>
      </c>
      <c r="AC50" s="48">
        <v>34</v>
      </c>
      <c r="AD50" s="49"/>
      <c r="AE50" s="16"/>
      <c r="AF50" s="17"/>
      <c r="AG50" s="22">
        <v>74</v>
      </c>
      <c r="AH50" s="48">
        <v>74</v>
      </c>
      <c r="AI50" s="49"/>
      <c r="AJ50" s="16"/>
      <c r="AK50" s="17"/>
      <c r="AL50" s="22">
        <v>114</v>
      </c>
      <c r="AM50" s="48">
        <v>114</v>
      </c>
      <c r="AN50" s="49"/>
      <c r="AS50" s="95"/>
      <c r="AT50" s="97"/>
      <c r="BA50" s="95"/>
      <c r="BK50" s="126"/>
      <c r="BL50" s="126"/>
      <c r="BM50" s="126"/>
      <c r="BN50" s="126"/>
      <c r="BO50" s="126"/>
      <c r="BP50" s="126"/>
      <c r="BQ50" s="126"/>
      <c r="BR50" s="126"/>
      <c r="BS50" s="109"/>
      <c r="BT50" s="8"/>
      <c r="BU50" s="8"/>
      <c r="BV50" s="8"/>
      <c r="BW50" s="8"/>
      <c r="BX50" s="8"/>
      <c r="BY50" s="8"/>
      <c r="BZ50" s="8"/>
      <c r="CA50" s="8"/>
      <c r="CB50" s="8"/>
      <c r="CD50" s="109"/>
      <c r="CE50" s="109"/>
      <c r="CF50" s="8"/>
      <c r="CG50" s="124"/>
      <c r="CH50" s="117"/>
      <c r="CI50" s="117"/>
      <c r="CJ50" s="123"/>
      <c r="CK50" s="123"/>
      <c r="CL50" s="123"/>
      <c r="CM50" s="117"/>
      <c r="CN50" s="117"/>
      <c r="CO50" s="123"/>
      <c r="CP50" s="123"/>
      <c r="CQ50" s="123"/>
      <c r="CR50" s="109"/>
      <c r="CS50" s="202"/>
      <c r="CT50" s="202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8"/>
      <c r="EA50" s="8"/>
      <c r="EB50" s="8"/>
      <c r="EC50" s="8"/>
      <c r="ED50" s="8"/>
      <c r="EE50" s="8"/>
      <c r="EF50" s="8"/>
      <c r="EG50" s="8"/>
      <c r="EH50" s="8"/>
      <c r="EI50" s="8"/>
    </row>
    <row r="51" spans="2:139" ht="41.25" customHeight="1">
      <c r="B51" s="41">
        <v>11</v>
      </c>
      <c r="C51" s="290" t="str">
        <f t="shared" si="11"/>
        <v/>
      </c>
      <c r="D51" s="291"/>
      <c r="E51" s="291"/>
      <c r="F51" s="291"/>
      <c r="G51" s="291"/>
      <c r="H51" s="291"/>
      <c r="I51" s="291"/>
      <c r="J51" s="291"/>
      <c r="K51" s="291"/>
      <c r="L51" s="292"/>
      <c r="M51" s="43">
        <v>14</v>
      </c>
      <c r="N51" s="50"/>
      <c r="O51" s="51"/>
      <c r="P51" s="51"/>
      <c r="Q51" s="52"/>
      <c r="R51" s="50"/>
      <c r="S51" s="51"/>
      <c r="T51" s="51"/>
      <c r="U51" s="51"/>
      <c r="V51" s="52"/>
      <c r="X51" s="53">
        <v>1</v>
      </c>
      <c r="Y51" s="54">
        <v>1</v>
      </c>
      <c r="AA51" s="15"/>
      <c r="AB51" s="22">
        <v>35</v>
      </c>
      <c r="AC51" s="48">
        <v>35</v>
      </c>
      <c r="AD51" s="49"/>
      <c r="AE51" s="16"/>
      <c r="AF51" s="17"/>
      <c r="AG51" s="22">
        <v>75</v>
      </c>
      <c r="AH51" s="48">
        <v>75</v>
      </c>
      <c r="AI51" s="49"/>
      <c r="AJ51" s="16"/>
      <c r="AK51" s="17"/>
      <c r="AL51" s="22">
        <v>115</v>
      </c>
      <c r="AM51" s="48">
        <v>115</v>
      </c>
      <c r="AN51" s="49"/>
      <c r="AS51" s="95"/>
      <c r="AT51" s="97"/>
      <c r="BA51" s="95"/>
      <c r="BK51" s="126"/>
      <c r="BL51" s="126"/>
      <c r="BM51" s="126"/>
      <c r="BN51" s="126"/>
      <c r="BO51" s="126"/>
      <c r="BP51" s="126"/>
      <c r="BQ51" s="126"/>
      <c r="BR51" s="126"/>
      <c r="BS51" s="109"/>
      <c r="BT51" s="8"/>
      <c r="BU51" s="8"/>
      <c r="BV51" s="8"/>
      <c r="BW51" s="8"/>
      <c r="BX51" s="8"/>
      <c r="BY51" s="8"/>
      <c r="BZ51" s="8"/>
      <c r="CA51" s="8"/>
      <c r="CB51" s="8"/>
      <c r="CD51" s="109"/>
      <c r="CE51" s="109"/>
      <c r="CF51" s="8"/>
      <c r="CG51" s="124"/>
      <c r="CH51" s="117"/>
      <c r="CI51" s="117"/>
      <c r="CJ51" s="123"/>
      <c r="CK51" s="123"/>
      <c r="CL51" s="123"/>
      <c r="CM51" s="117"/>
      <c r="CN51" s="117"/>
      <c r="CO51" s="123"/>
      <c r="CP51" s="123"/>
      <c r="CQ51" s="123"/>
      <c r="CR51" s="109"/>
      <c r="CS51" s="202"/>
      <c r="CT51" s="202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8"/>
      <c r="EA51" s="8"/>
      <c r="EB51" s="8"/>
      <c r="EC51" s="8"/>
      <c r="ED51" s="8"/>
      <c r="EE51" s="8"/>
      <c r="EF51" s="8"/>
      <c r="EG51" s="8"/>
      <c r="EH51" s="8"/>
      <c r="EI51" s="8"/>
    </row>
    <row r="52" spans="2:139" ht="41.25" customHeight="1">
      <c r="B52" s="41">
        <v>12</v>
      </c>
      <c r="C52" s="290" t="str">
        <f t="shared" si="11"/>
        <v/>
      </c>
      <c r="D52" s="291"/>
      <c r="E52" s="291"/>
      <c r="F52" s="291"/>
      <c r="G52" s="291"/>
      <c r="H52" s="291"/>
      <c r="I52" s="291"/>
      <c r="J52" s="291"/>
      <c r="K52" s="291"/>
      <c r="L52" s="292"/>
      <c r="M52" s="43">
        <v>15</v>
      </c>
      <c r="N52" s="50"/>
      <c r="O52" s="51"/>
      <c r="P52" s="51"/>
      <c r="Q52" s="52"/>
      <c r="R52" s="50"/>
      <c r="S52" s="51"/>
      <c r="T52" s="51"/>
      <c r="U52" s="51"/>
      <c r="V52" s="52"/>
      <c r="X52" s="41">
        <v>2</v>
      </c>
      <c r="Y52" s="43">
        <v>2</v>
      </c>
      <c r="AA52" s="15"/>
      <c r="AB52" s="22">
        <v>36</v>
      </c>
      <c r="AC52" s="48">
        <v>36</v>
      </c>
      <c r="AD52" s="49"/>
      <c r="AE52" s="16"/>
      <c r="AF52" s="17"/>
      <c r="AG52" s="22">
        <v>76</v>
      </c>
      <c r="AH52" s="48">
        <v>76</v>
      </c>
      <c r="AI52" s="49"/>
      <c r="AJ52" s="16"/>
      <c r="AK52" s="17"/>
      <c r="AL52" s="22">
        <v>116</v>
      </c>
      <c r="AM52" s="48">
        <v>116</v>
      </c>
      <c r="AN52" s="49"/>
      <c r="AS52" s="95"/>
      <c r="AT52" s="97"/>
      <c r="BA52" s="95"/>
      <c r="BK52" s="126"/>
      <c r="BL52" s="126"/>
      <c r="BM52" s="126"/>
      <c r="BN52" s="126"/>
      <c r="BO52" s="126"/>
      <c r="BP52" s="126"/>
      <c r="BQ52" s="126"/>
      <c r="BR52" s="126"/>
      <c r="BS52" s="109"/>
      <c r="BT52" s="8"/>
      <c r="BU52" s="8"/>
      <c r="BV52" s="8"/>
      <c r="BW52" s="8"/>
      <c r="BX52" s="8"/>
      <c r="BY52" s="8"/>
      <c r="BZ52" s="8"/>
      <c r="CA52" s="8"/>
      <c r="CB52" s="8"/>
      <c r="CD52" s="109"/>
      <c r="CE52" s="109"/>
      <c r="CF52" s="8"/>
      <c r="CG52" s="124"/>
      <c r="CH52" s="117"/>
      <c r="CI52" s="117"/>
      <c r="CJ52" s="123"/>
      <c r="CK52" s="123"/>
      <c r="CL52" s="123"/>
      <c r="CM52" s="117"/>
      <c r="CN52" s="117"/>
      <c r="CO52" s="123"/>
      <c r="CP52" s="123"/>
      <c r="CQ52" s="123"/>
      <c r="CR52" s="109"/>
      <c r="CS52" s="202"/>
      <c r="CT52" s="202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8"/>
      <c r="EA52" s="8"/>
      <c r="EB52" s="8"/>
      <c r="EC52" s="8"/>
      <c r="ED52" s="8"/>
      <c r="EE52" s="8"/>
      <c r="EF52" s="8"/>
      <c r="EG52" s="8"/>
      <c r="EH52" s="8"/>
      <c r="EI52" s="8"/>
    </row>
    <row r="53" spans="2:139" ht="41.25" customHeight="1">
      <c r="B53" s="41">
        <v>13</v>
      </c>
      <c r="C53" s="290" t="str">
        <f t="shared" si="11"/>
        <v/>
      </c>
      <c r="D53" s="291"/>
      <c r="E53" s="291"/>
      <c r="F53" s="291"/>
      <c r="G53" s="291"/>
      <c r="H53" s="291"/>
      <c r="I53" s="291"/>
      <c r="J53" s="291"/>
      <c r="K53" s="291"/>
      <c r="L53" s="292"/>
      <c r="M53" s="43">
        <v>16</v>
      </c>
      <c r="N53" s="50"/>
      <c r="O53" s="51"/>
      <c r="P53" s="51"/>
      <c r="Q53" s="52"/>
      <c r="R53" s="50"/>
      <c r="S53" s="51"/>
      <c r="T53" s="51"/>
      <c r="U53" s="51"/>
      <c r="V53" s="52"/>
      <c r="X53" s="41">
        <v>3</v>
      </c>
      <c r="Y53" s="43">
        <v>3</v>
      </c>
      <c r="AA53" s="15"/>
      <c r="AB53" s="22">
        <v>37</v>
      </c>
      <c r="AC53" s="48">
        <v>37</v>
      </c>
      <c r="AD53" s="49"/>
      <c r="AE53" s="16"/>
      <c r="AF53" s="17"/>
      <c r="AG53" s="22">
        <v>77</v>
      </c>
      <c r="AH53" s="48">
        <v>77</v>
      </c>
      <c r="AI53" s="49"/>
      <c r="AJ53" s="16"/>
      <c r="AK53" s="17"/>
      <c r="AL53" s="22">
        <v>117</v>
      </c>
      <c r="AM53" s="48">
        <v>117</v>
      </c>
      <c r="AN53" s="49"/>
      <c r="AS53" s="95"/>
      <c r="AT53" s="97"/>
      <c r="BK53" s="126"/>
      <c r="BL53" s="126"/>
      <c r="BM53" s="126"/>
      <c r="BN53" s="126"/>
      <c r="BO53" s="126"/>
      <c r="BP53" s="126"/>
      <c r="BQ53" s="126"/>
      <c r="BR53" s="126"/>
      <c r="BS53" s="109"/>
      <c r="BT53" s="8"/>
      <c r="BU53" s="8"/>
      <c r="BV53" s="8"/>
      <c r="BW53" s="8"/>
      <c r="BX53" s="8"/>
      <c r="BY53" s="8"/>
      <c r="BZ53" s="8"/>
      <c r="CA53" s="8"/>
      <c r="CB53" s="8"/>
      <c r="CD53" s="109"/>
      <c r="CE53" s="109"/>
      <c r="CF53" s="8"/>
      <c r="CG53" s="124"/>
      <c r="CH53" s="117"/>
      <c r="CI53" s="117"/>
      <c r="CJ53" s="123"/>
      <c r="CK53" s="123"/>
      <c r="CL53" s="123"/>
      <c r="CM53" s="117"/>
      <c r="CN53" s="117"/>
      <c r="CO53" s="123"/>
      <c r="CP53" s="123"/>
      <c r="CQ53" s="123"/>
      <c r="CR53" s="109"/>
      <c r="CS53" s="202"/>
      <c r="CT53" s="202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8"/>
      <c r="EA53" s="8"/>
      <c r="EB53" s="8"/>
      <c r="EC53" s="8"/>
      <c r="ED53" s="8"/>
      <c r="EE53" s="8"/>
      <c r="EF53" s="8"/>
      <c r="EG53" s="8"/>
      <c r="EH53" s="8"/>
      <c r="EI53" s="8"/>
    </row>
    <row r="54" spans="2:139" ht="41.25" customHeight="1" thickBot="1">
      <c r="B54" s="41">
        <v>14</v>
      </c>
      <c r="C54" s="290" t="str">
        <f t="shared" si="11"/>
        <v/>
      </c>
      <c r="D54" s="291"/>
      <c r="E54" s="291"/>
      <c r="F54" s="291"/>
      <c r="G54" s="291"/>
      <c r="H54" s="291"/>
      <c r="I54" s="291"/>
      <c r="J54" s="291"/>
      <c r="K54" s="291"/>
      <c r="L54" s="292"/>
      <c r="M54" s="43">
        <v>17</v>
      </c>
      <c r="N54" s="50"/>
      <c r="O54" s="51"/>
      <c r="P54" s="51"/>
      <c r="Q54" s="52"/>
      <c r="R54" s="50"/>
      <c r="S54" s="51"/>
      <c r="T54" s="51"/>
      <c r="U54" s="51"/>
      <c r="V54" s="52"/>
      <c r="X54" s="55">
        <v>4</v>
      </c>
      <c r="Y54" s="56">
        <v>4</v>
      </c>
      <c r="AA54" s="15"/>
      <c r="AB54" s="22">
        <v>38</v>
      </c>
      <c r="AC54" s="48">
        <v>38</v>
      </c>
      <c r="AD54" s="49"/>
      <c r="AE54" s="16"/>
      <c r="AF54" s="17"/>
      <c r="AG54" s="22">
        <v>78</v>
      </c>
      <c r="AH54" s="48">
        <v>78</v>
      </c>
      <c r="AI54" s="49"/>
      <c r="AJ54" s="16"/>
      <c r="AK54" s="17"/>
      <c r="AL54" s="22">
        <v>118</v>
      </c>
      <c r="AM54" s="48">
        <v>118</v>
      </c>
      <c r="AN54" s="49"/>
      <c r="AS54" s="95"/>
      <c r="AT54" s="97"/>
      <c r="BG54" s="8"/>
      <c r="BH54" s="109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09"/>
      <c r="BT54" s="8"/>
      <c r="BU54" s="8"/>
      <c r="BV54" s="8"/>
      <c r="BW54" s="8"/>
      <c r="BX54" s="8"/>
      <c r="BY54" s="8"/>
      <c r="BZ54" s="8"/>
      <c r="CA54" s="8"/>
      <c r="CB54" s="8"/>
      <c r="CD54" s="109"/>
      <c r="CE54" s="109"/>
      <c r="CF54" s="8"/>
      <c r="CG54" s="124"/>
      <c r="CH54" s="117"/>
      <c r="CI54" s="117"/>
      <c r="CJ54" s="123"/>
      <c r="CK54" s="123"/>
      <c r="CL54" s="123"/>
      <c r="CM54" s="117"/>
      <c r="CN54" s="117"/>
      <c r="CO54" s="123"/>
      <c r="CP54" s="123"/>
      <c r="CQ54" s="123"/>
      <c r="CR54" s="109"/>
      <c r="CS54" s="202"/>
      <c r="CT54" s="202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8"/>
      <c r="EA54" s="8"/>
      <c r="EB54" s="8"/>
      <c r="EC54" s="8"/>
      <c r="ED54" s="8"/>
      <c r="EE54" s="8"/>
      <c r="EF54" s="8"/>
      <c r="EG54" s="8"/>
      <c r="EH54" s="8"/>
      <c r="EI54" s="8"/>
    </row>
    <row r="55" spans="2:139" ht="41.25" customHeight="1" thickBot="1">
      <c r="B55" s="148">
        <v>15</v>
      </c>
      <c r="C55" s="290" t="str">
        <f t="shared" si="11"/>
        <v/>
      </c>
      <c r="D55" s="291"/>
      <c r="E55" s="291"/>
      <c r="F55" s="291"/>
      <c r="G55" s="291"/>
      <c r="H55" s="291"/>
      <c r="I55" s="291"/>
      <c r="J55" s="291"/>
      <c r="K55" s="291"/>
      <c r="L55" s="292"/>
      <c r="M55" s="149">
        <v>18</v>
      </c>
      <c r="N55" s="45"/>
      <c r="O55" s="46"/>
      <c r="P55" s="46"/>
      <c r="Q55" s="47"/>
      <c r="R55" s="58"/>
      <c r="S55" s="59"/>
      <c r="T55" s="59"/>
      <c r="U55" s="59"/>
      <c r="V55" s="60"/>
      <c r="AA55" s="15"/>
      <c r="AB55" s="22">
        <v>39</v>
      </c>
      <c r="AC55" s="48">
        <v>39</v>
      </c>
      <c r="AD55" s="49"/>
      <c r="AE55" s="16"/>
      <c r="AF55" s="17"/>
      <c r="AG55" s="22">
        <v>79</v>
      </c>
      <c r="AH55" s="48">
        <v>79</v>
      </c>
      <c r="AI55" s="49"/>
      <c r="AJ55" s="16"/>
      <c r="AK55" s="17"/>
      <c r="AL55" s="22">
        <v>119</v>
      </c>
      <c r="AM55" s="48">
        <v>119</v>
      </c>
      <c r="AN55" s="49"/>
      <c r="AS55" s="95"/>
      <c r="AT55" s="97"/>
      <c r="BG55" s="8"/>
      <c r="BH55" s="109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09"/>
      <c r="BT55" s="8"/>
      <c r="BU55" s="8"/>
      <c r="BV55" s="8"/>
      <c r="BW55" s="8"/>
      <c r="BX55" s="8"/>
      <c r="BY55" s="8"/>
      <c r="BZ55" s="8"/>
      <c r="CA55" s="8"/>
      <c r="CB55" s="8"/>
      <c r="CG55" s="124"/>
      <c r="CH55" s="117"/>
      <c r="CI55" s="117"/>
      <c r="CJ55" s="123"/>
      <c r="CK55" s="123"/>
      <c r="CL55" s="123"/>
      <c r="CM55" s="117"/>
      <c r="CN55" s="117"/>
      <c r="CO55" s="123"/>
      <c r="CP55" s="123"/>
      <c r="CQ55" s="123"/>
      <c r="CR55" s="109"/>
      <c r="CS55" s="202"/>
      <c r="CT55" s="202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8"/>
      <c r="EA55" s="8"/>
      <c r="EB55" s="8"/>
      <c r="EC55" s="8"/>
      <c r="ED55" s="8"/>
      <c r="EE55" s="8"/>
      <c r="EF55" s="8"/>
      <c r="EG55" s="8"/>
      <c r="EH55" s="8"/>
      <c r="EI55" s="8"/>
    </row>
    <row r="56" spans="2:139" ht="41.25" customHeight="1" thickBot="1">
      <c r="B56" s="293" t="s">
        <v>20</v>
      </c>
      <c r="C56" s="294"/>
      <c r="D56" s="294"/>
      <c r="E56" s="295" t="str">
        <f>IF($T$8="","",IF($T$8=$CS$8,CS33,IF($T$8=$CT$8,CT33,IF($T$8=$CU$8,CU33,IF($T$8=$CV$8,CV33,IF($T$8=$CW$8,CW33,IF($T$8=$CX$8,CX33,IF($T$8=$CY$8,CY33,IF($T$8=$CZ$8,CZ33,IF($T$8=$DA$8,DA33,IF($T$8=$DB$8,DB33,IF($T$8=$DC$8,DC33,IF($T$8=$DD$8,DD33,IF($T$8=$DE$8,DE33,IF($T$8=$DF$8,DF33,IF($T$8=$DG$8,DG33,IF($T$8=$DH$8,DH33,IF($T$8=$DI$8,DI33,IF($T$8=$DJ$8,DJ33,IF($T$8=$DK$8,DK33,IF($T$8=$DL$8,DL33,IF($T$8=$DM$8,DM33,IF($T$8=$DN$8,DN33,IF($T$8=$DO$8,DO33,IF($T$8=$DP$8,DP33,IF($T$8=$DQ$8,DQ33,IF($T$8=$DR$8,DR33,IF($T$8=$DS$8,DS33,IF($T$8=$DT$8,DT33,IF($T$8=$DU$8,DU33,IF($T$8=$DV$8,DV33,IF($T$8=$DW$8,DW33,IF($T$8=$DX$8,DX33,DY33)))))))))))))))))))))))))))))))))</f>
        <v/>
      </c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7"/>
      <c r="R56" s="196"/>
      <c r="S56" s="103"/>
      <c r="T56" s="104"/>
      <c r="AA56" s="18"/>
      <c r="AB56" s="23">
        <v>40</v>
      </c>
      <c r="AC56" s="62">
        <v>40</v>
      </c>
      <c r="AD56" s="63"/>
      <c r="AE56" s="19"/>
      <c r="AF56" s="20"/>
      <c r="AG56" s="23">
        <v>80</v>
      </c>
      <c r="AH56" s="62">
        <v>80</v>
      </c>
      <c r="AI56" s="63"/>
      <c r="AJ56" s="19"/>
      <c r="AK56" s="20"/>
      <c r="AL56" s="23">
        <v>120</v>
      </c>
      <c r="AM56" s="62">
        <v>120</v>
      </c>
      <c r="AN56" s="63"/>
      <c r="AS56" s="8"/>
      <c r="AT56" s="117"/>
      <c r="AU56" s="8"/>
      <c r="AV56" s="8"/>
      <c r="AW56" s="8"/>
      <c r="AX56" s="8"/>
      <c r="BG56" s="8"/>
      <c r="BH56" s="115"/>
      <c r="BI56" s="8"/>
      <c r="BJ56" s="8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8"/>
      <c r="BY56" s="8"/>
      <c r="BZ56" s="8"/>
      <c r="CA56" s="8"/>
      <c r="CB56" s="8"/>
      <c r="CG56" s="124"/>
      <c r="CH56" s="117"/>
      <c r="CI56" s="117"/>
      <c r="CJ56" s="123"/>
      <c r="CK56" s="123"/>
      <c r="CL56" s="123"/>
      <c r="CM56" s="117"/>
      <c r="CN56" s="117"/>
      <c r="CO56" s="123"/>
      <c r="CP56" s="123"/>
      <c r="CQ56" s="123"/>
      <c r="CR56" s="115"/>
      <c r="CS56" s="202"/>
      <c r="CT56" s="202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8"/>
      <c r="EA56" s="8"/>
      <c r="EB56" s="8"/>
      <c r="EC56" s="8"/>
      <c r="ED56" s="8"/>
      <c r="EE56" s="8"/>
      <c r="EF56" s="8"/>
      <c r="EG56" s="8"/>
      <c r="EH56" s="8"/>
      <c r="EI56" s="8"/>
    </row>
    <row r="57" spans="2:139" ht="33" customHeight="1"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</row>
    <row r="58" spans="2:139"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</row>
    <row r="59" spans="2:139"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</row>
    <row r="60" spans="2:139"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</row>
    <row r="61" spans="2:139"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</row>
    <row r="62" spans="2:139" ht="28.5">
      <c r="C62" s="152"/>
      <c r="D62" s="152"/>
    </row>
    <row r="67" spans="2:129">
      <c r="AS67" s="21"/>
      <c r="AT67" s="96"/>
      <c r="AU67" s="21"/>
      <c r="AV67" s="21"/>
      <c r="AW67" s="21"/>
    </row>
    <row r="68" spans="2:129">
      <c r="AS68" s="21"/>
      <c r="AT68" s="96"/>
      <c r="AU68" s="21"/>
      <c r="AV68" s="21"/>
      <c r="AW68" s="21"/>
    </row>
    <row r="70" spans="2:129">
      <c r="B70" s="275"/>
      <c r="C70" s="27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X70" s="21"/>
      <c r="AY70" s="21"/>
      <c r="AZ70" s="21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</row>
    <row r="71" spans="2:129">
      <c r="B71" s="64"/>
      <c r="C71" s="64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X71" s="21"/>
      <c r="AY71" s="21"/>
      <c r="AZ71" s="2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</row>
    <row r="72" spans="2:129">
      <c r="B72" s="276"/>
      <c r="C72" s="276"/>
      <c r="D72" s="21"/>
      <c r="E72" s="21"/>
      <c r="F72" s="21"/>
      <c r="G72" s="21"/>
      <c r="H72" s="21"/>
      <c r="I72" s="2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</row>
    <row r="81" spans="55:93" ht="60.75" customHeight="1"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65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</row>
    <row r="82" spans="55:93" ht="60" customHeight="1">
      <c r="BC82" s="66" t="s">
        <v>513</v>
      </c>
      <c r="BD82" s="67"/>
      <c r="BE82" s="67"/>
      <c r="BF82" s="67"/>
      <c r="BG82" s="67"/>
      <c r="BH82" s="67"/>
      <c r="BI82" s="67"/>
      <c r="BJ82" s="67"/>
      <c r="BK82" s="68"/>
      <c r="BL82" s="66"/>
      <c r="BM82" s="67"/>
      <c r="BN82" s="67"/>
      <c r="BO82" s="278" t="s">
        <v>4</v>
      </c>
      <c r="BP82" s="279"/>
      <c r="BQ82" s="279"/>
      <c r="BR82" s="280"/>
      <c r="BS82" s="281" t="s">
        <v>0</v>
      </c>
      <c r="BT82" s="282"/>
      <c r="BU82" s="283"/>
      <c r="BV82" s="65"/>
      <c r="BW82" s="66" t="s">
        <v>513</v>
      </c>
      <c r="BX82" s="67"/>
      <c r="BY82" s="67"/>
      <c r="BZ82" s="67"/>
      <c r="CA82" s="67"/>
      <c r="CB82" s="67"/>
      <c r="CC82" s="67"/>
      <c r="CD82" s="67"/>
      <c r="CE82" s="68"/>
      <c r="CF82" s="66"/>
      <c r="CG82" s="67"/>
      <c r="CH82" s="67"/>
      <c r="CI82" s="278" t="s">
        <v>4</v>
      </c>
      <c r="CJ82" s="279"/>
      <c r="CK82" s="279"/>
      <c r="CL82" s="280"/>
      <c r="CM82" s="281" t="str">
        <f>D37</f>
        <v/>
      </c>
      <c r="CN82" s="282"/>
      <c r="CO82" s="283"/>
    </row>
    <row r="83" spans="55:93" ht="80.25" customHeight="1">
      <c r="BC83" s="284" t="s">
        <v>520</v>
      </c>
      <c r="BD83" s="285"/>
      <c r="BE83" s="286"/>
      <c r="BF83" s="287" t="str">
        <f>IF($T$8="","",$T$8)</f>
        <v/>
      </c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9"/>
      <c r="BV83" s="65"/>
      <c r="BW83" s="284" t="s">
        <v>520</v>
      </c>
      <c r="BX83" s="285"/>
      <c r="BY83" s="286"/>
      <c r="BZ83" s="287" t="str">
        <f>IF($T$8="","",$T$8)</f>
        <v/>
      </c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9"/>
    </row>
    <row r="84" spans="55:93" ht="80.25" customHeight="1">
      <c r="BC84" s="251" t="s">
        <v>522</v>
      </c>
      <c r="BD84" s="252"/>
      <c r="BE84" s="253"/>
      <c r="BF84" s="254"/>
      <c r="BG84" s="255"/>
      <c r="BH84" s="255"/>
      <c r="BI84" s="255"/>
      <c r="BJ84" s="256"/>
      <c r="BK84" s="257" t="s">
        <v>521</v>
      </c>
      <c r="BL84" s="258"/>
      <c r="BM84" s="258"/>
      <c r="BN84" s="259"/>
      <c r="BO84" s="260"/>
      <c r="BP84" s="261"/>
      <c r="BQ84" s="261"/>
      <c r="BR84" s="261"/>
      <c r="BS84" s="261"/>
      <c r="BT84" s="261"/>
      <c r="BU84" s="262"/>
      <c r="BV84" s="65"/>
      <c r="BW84" s="251" t="s">
        <v>522</v>
      </c>
      <c r="BX84" s="252"/>
      <c r="BY84" s="253"/>
      <c r="BZ84" s="254"/>
      <c r="CA84" s="255"/>
      <c r="CB84" s="255"/>
      <c r="CC84" s="255"/>
      <c r="CD84" s="256"/>
      <c r="CE84" s="257" t="s">
        <v>521</v>
      </c>
      <c r="CF84" s="258"/>
      <c r="CG84" s="258"/>
      <c r="CH84" s="259"/>
      <c r="CI84" s="260"/>
      <c r="CJ84" s="261"/>
      <c r="CK84" s="261"/>
      <c r="CL84" s="261"/>
      <c r="CM84" s="261"/>
      <c r="CN84" s="261"/>
      <c r="CO84" s="262"/>
    </row>
    <row r="85" spans="55:93" ht="80.25" customHeight="1">
      <c r="BC85" s="263" t="s">
        <v>523</v>
      </c>
      <c r="BD85" s="264"/>
      <c r="BE85" s="265"/>
      <c r="BF85" s="266"/>
      <c r="BG85" s="267"/>
      <c r="BH85" s="267"/>
      <c r="BI85" s="267"/>
      <c r="BJ85" s="268"/>
      <c r="BK85" s="269" t="s">
        <v>524</v>
      </c>
      <c r="BL85" s="270"/>
      <c r="BM85" s="270"/>
      <c r="BN85" s="271"/>
      <c r="BO85" s="272"/>
      <c r="BP85" s="273"/>
      <c r="BQ85" s="273"/>
      <c r="BR85" s="273"/>
      <c r="BS85" s="273"/>
      <c r="BT85" s="273"/>
      <c r="BU85" s="274"/>
      <c r="BV85" s="65"/>
      <c r="BW85" s="263" t="s">
        <v>523</v>
      </c>
      <c r="BX85" s="264"/>
      <c r="BY85" s="265"/>
      <c r="BZ85" s="266"/>
      <c r="CA85" s="267"/>
      <c r="CB85" s="267"/>
      <c r="CC85" s="267"/>
      <c r="CD85" s="268"/>
      <c r="CE85" s="269" t="s">
        <v>524</v>
      </c>
      <c r="CF85" s="270"/>
      <c r="CG85" s="270"/>
      <c r="CH85" s="271"/>
      <c r="CI85" s="272"/>
      <c r="CJ85" s="273"/>
      <c r="CK85" s="273"/>
      <c r="CL85" s="273"/>
      <c r="CM85" s="273"/>
      <c r="CN85" s="273"/>
      <c r="CO85" s="274"/>
    </row>
    <row r="86" spans="55:93" ht="80.25" customHeight="1">
      <c r="BC86" s="249" t="s">
        <v>39</v>
      </c>
      <c r="BD86" s="237" t="s">
        <v>514</v>
      </c>
      <c r="BE86" s="238"/>
      <c r="BF86" s="238"/>
      <c r="BG86" s="238"/>
      <c r="BH86" s="238"/>
      <c r="BI86" s="238"/>
      <c r="BJ86" s="238"/>
      <c r="BK86" s="241" t="s">
        <v>519</v>
      </c>
      <c r="BL86" s="242"/>
      <c r="BM86" s="243" t="s">
        <v>40</v>
      </c>
      <c r="BN86" s="244"/>
      <c r="BO86" s="244"/>
      <c r="BP86" s="245"/>
      <c r="BQ86" s="246" t="s">
        <v>41</v>
      </c>
      <c r="BR86" s="247"/>
      <c r="BS86" s="247"/>
      <c r="BT86" s="247"/>
      <c r="BU86" s="248"/>
      <c r="BV86" s="65"/>
      <c r="BW86" s="249" t="s">
        <v>39</v>
      </c>
      <c r="BX86" s="237" t="s">
        <v>514</v>
      </c>
      <c r="BY86" s="238"/>
      <c r="BZ86" s="238"/>
      <c r="CA86" s="238"/>
      <c r="CB86" s="238"/>
      <c r="CC86" s="238"/>
      <c r="CD86" s="238"/>
      <c r="CE86" s="241" t="s">
        <v>519</v>
      </c>
      <c r="CF86" s="242"/>
      <c r="CG86" s="243" t="s">
        <v>40</v>
      </c>
      <c r="CH86" s="244"/>
      <c r="CI86" s="244"/>
      <c r="CJ86" s="245"/>
      <c r="CK86" s="246" t="s">
        <v>41</v>
      </c>
      <c r="CL86" s="247"/>
      <c r="CM86" s="247"/>
      <c r="CN86" s="247"/>
      <c r="CO86" s="248"/>
    </row>
    <row r="87" spans="55:93" ht="80.25" customHeight="1">
      <c r="BC87" s="250"/>
      <c r="BD87" s="239"/>
      <c r="BE87" s="240"/>
      <c r="BF87" s="240"/>
      <c r="BG87" s="240"/>
      <c r="BH87" s="240"/>
      <c r="BI87" s="240"/>
      <c r="BJ87" s="240"/>
      <c r="BK87" s="69" t="s">
        <v>5</v>
      </c>
      <c r="BL87" s="70" t="s">
        <v>6</v>
      </c>
      <c r="BM87" s="71">
        <v>1</v>
      </c>
      <c r="BN87" s="166">
        <v>2</v>
      </c>
      <c r="BO87" s="167">
        <v>3</v>
      </c>
      <c r="BP87" s="162">
        <v>4</v>
      </c>
      <c r="BQ87" s="72">
        <v>1</v>
      </c>
      <c r="BR87" s="177">
        <v>2</v>
      </c>
      <c r="BS87" s="177">
        <v>3</v>
      </c>
      <c r="BT87" s="177">
        <v>4</v>
      </c>
      <c r="BU87" s="174">
        <v>5</v>
      </c>
      <c r="BV87" s="65"/>
      <c r="BW87" s="250"/>
      <c r="BX87" s="239"/>
      <c r="BY87" s="240"/>
      <c r="BZ87" s="240"/>
      <c r="CA87" s="240"/>
      <c r="CB87" s="240"/>
      <c r="CC87" s="240"/>
      <c r="CD87" s="240"/>
      <c r="CE87" s="69" t="s">
        <v>5</v>
      </c>
      <c r="CF87" s="70" t="s">
        <v>6</v>
      </c>
      <c r="CG87" s="71">
        <v>1</v>
      </c>
      <c r="CH87" s="166">
        <v>2</v>
      </c>
      <c r="CI87" s="167">
        <v>3</v>
      </c>
      <c r="CJ87" s="162">
        <v>4</v>
      </c>
      <c r="CK87" s="72">
        <v>1</v>
      </c>
      <c r="CL87" s="177">
        <v>2</v>
      </c>
      <c r="CM87" s="177">
        <v>3</v>
      </c>
      <c r="CN87" s="177">
        <v>4</v>
      </c>
      <c r="CO87" s="174">
        <v>5</v>
      </c>
    </row>
    <row r="88" spans="55:93" ht="80.25" customHeight="1">
      <c r="BC88" s="73">
        <v>1</v>
      </c>
      <c r="BD88" s="219"/>
      <c r="BE88" s="220"/>
      <c r="BF88" s="220"/>
      <c r="BG88" s="220"/>
      <c r="BH88" s="220"/>
      <c r="BI88" s="220"/>
      <c r="BJ88" s="220"/>
      <c r="BK88" s="74">
        <v>4</v>
      </c>
      <c r="BL88" s="75">
        <v>4</v>
      </c>
      <c r="BM88" s="76"/>
      <c r="BN88" s="168"/>
      <c r="BO88" s="169"/>
      <c r="BP88" s="163"/>
      <c r="BQ88" s="77"/>
      <c r="BR88" s="178"/>
      <c r="BS88" s="178"/>
      <c r="BT88" s="178"/>
      <c r="BU88" s="175"/>
      <c r="BV88" s="65"/>
      <c r="BW88" s="73">
        <v>1</v>
      </c>
      <c r="BX88" s="219"/>
      <c r="BY88" s="220"/>
      <c r="BZ88" s="220"/>
      <c r="CA88" s="220"/>
      <c r="CB88" s="220"/>
      <c r="CC88" s="220"/>
      <c r="CD88" s="221"/>
      <c r="CE88" s="74">
        <v>4</v>
      </c>
      <c r="CF88" s="75">
        <v>4</v>
      </c>
      <c r="CG88" s="76"/>
      <c r="CH88" s="168"/>
      <c r="CI88" s="169"/>
      <c r="CJ88" s="163"/>
      <c r="CK88" s="77"/>
      <c r="CL88" s="178"/>
      <c r="CM88" s="178"/>
      <c r="CN88" s="178"/>
      <c r="CO88" s="175"/>
    </row>
    <row r="89" spans="55:93" ht="80.25" customHeight="1">
      <c r="BC89" s="73">
        <v>2</v>
      </c>
      <c r="BD89" s="219"/>
      <c r="BE89" s="220"/>
      <c r="BF89" s="220"/>
      <c r="BG89" s="220"/>
      <c r="BH89" s="220"/>
      <c r="BI89" s="220"/>
      <c r="BJ89" s="220"/>
      <c r="BK89" s="74">
        <v>5</v>
      </c>
      <c r="BL89" s="75">
        <v>5</v>
      </c>
      <c r="BM89" s="78"/>
      <c r="BN89" s="170"/>
      <c r="BO89" s="171"/>
      <c r="BP89" s="164"/>
      <c r="BQ89" s="79"/>
      <c r="BR89" s="179"/>
      <c r="BS89" s="179"/>
      <c r="BT89" s="179"/>
      <c r="BU89" s="176"/>
      <c r="BV89" s="65"/>
      <c r="BW89" s="73">
        <v>2</v>
      </c>
      <c r="BX89" s="219"/>
      <c r="BY89" s="220"/>
      <c r="BZ89" s="220"/>
      <c r="CA89" s="220"/>
      <c r="CB89" s="220"/>
      <c r="CC89" s="220"/>
      <c r="CD89" s="221"/>
      <c r="CE89" s="74">
        <v>5</v>
      </c>
      <c r="CF89" s="75">
        <v>5</v>
      </c>
      <c r="CG89" s="78"/>
      <c r="CH89" s="170"/>
      <c r="CI89" s="171"/>
      <c r="CJ89" s="164"/>
      <c r="CK89" s="79"/>
      <c r="CL89" s="179"/>
      <c r="CM89" s="179"/>
      <c r="CN89" s="179"/>
      <c r="CO89" s="176"/>
    </row>
    <row r="90" spans="55:93" ht="80.25" customHeight="1">
      <c r="BC90" s="73">
        <v>3</v>
      </c>
      <c r="BD90" s="219"/>
      <c r="BE90" s="220"/>
      <c r="BF90" s="220"/>
      <c r="BG90" s="220"/>
      <c r="BH90" s="220"/>
      <c r="BI90" s="220"/>
      <c r="BJ90" s="220"/>
      <c r="BK90" s="74">
        <v>6</v>
      </c>
      <c r="BL90" s="75">
        <v>6</v>
      </c>
      <c r="BM90" s="78"/>
      <c r="BN90" s="170"/>
      <c r="BO90" s="171"/>
      <c r="BP90" s="164"/>
      <c r="BQ90" s="79"/>
      <c r="BR90" s="179"/>
      <c r="BS90" s="179"/>
      <c r="BT90" s="179"/>
      <c r="BU90" s="176"/>
      <c r="BV90" s="65"/>
      <c r="BW90" s="73">
        <v>3</v>
      </c>
      <c r="BX90" s="219"/>
      <c r="BY90" s="220"/>
      <c r="BZ90" s="220"/>
      <c r="CA90" s="220"/>
      <c r="CB90" s="220"/>
      <c r="CC90" s="220"/>
      <c r="CD90" s="221"/>
      <c r="CE90" s="74">
        <v>6</v>
      </c>
      <c r="CF90" s="75">
        <v>6</v>
      </c>
      <c r="CG90" s="78"/>
      <c r="CH90" s="170"/>
      <c r="CI90" s="171"/>
      <c r="CJ90" s="164"/>
      <c r="CK90" s="79"/>
      <c r="CL90" s="179"/>
      <c r="CM90" s="179"/>
      <c r="CN90" s="179"/>
      <c r="CO90" s="176"/>
    </row>
    <row r="91" spans="55:93" ht="80.25" customHeight="1">
      <c r="BC91" s="73">
        <v>4</v>
      </c>
      <c r="BD91" s="219"/>
      <c r="BE91" s="220"/>
      <c r="BF91" s="220"/>
      <c r="BG91" s="220"/>
      <c r="BH91" s="220"/>
      <c r="BI91" s="220"/>
      <c r="BJ91" s="220"/>
      <c r="BK91" s="74">
        <v>7</v>
      </c>
      <c r="BL91" s="75">
        <v>7</v>
      </c>
      <c r="BM91" s="78"/>
      <c r="BN91" s="170"/>
      <c r="BO91" s="171"/>
      <c r="BP91" s="164"/>
      <c r="BQ91" s="79"/>
      <c r="BR91" s="179"/>
      <c r="BS91" s="179"/>
      <c r="BT91" s="180"/>
      <c r="BU91" s="176"/>
      <c r="BV91" s="65"/>
      <c r="BW91" s="73">
        <v>4</v>
      </c>
      <c r="BX91" s="219"/>
      <c r="BY91" s="220"/>
      <c r="BZ91" s="220"/>
      <c r="CA91" s="220"/>
      <c r="CB91" s="220"/>
      <c r="CC91" s="220"/>
      <c r="CD91" s="221"/>
      <c r="CE91" s="74">
        <v>7</v>
      </c>
      <c r="CF91" s="75">
        <v>7</v>
      </c>
      <c r="CG91" s="78"/>
      <c r="CH91" s="170"/>
      <c r="CI91" s="171"/>
      <c r="CJ91" s="164"/>
      <c r="CK91" s="79"/>
      <c r="CL91" s="179"/>
      <c r="CM91" s="179"/>
      <c r="CN91" s="180"/>
      <c r="CO91" s="176"/>
    </row>
    <row r="92" spans="55:93" ht="80.25" customHeight="1">
      <c r="BC92" s="73">
        <v>5</v>
      </c>
      <c r="BD92" s="219"/>
      <c r="BE92" s="220"/>
      <c r="BF92" s="220"/>
      <c r="BG92" s="220"/>
      <c r="BH92" s="220"/>
      <c r="BI92" s="220"/>
      <c r="BJ92" s="220"/>
      <c r="BK92" s="74">
        <v>8</v>
      </c>
      <c r="BL92" s="75">
        <v>8</v>
      </c>
      <c r="BM92" s="78"/>
      <c r="BN92" s="170"/>
      <c r="BO92" s="171"/>
      <c r="BP92" s="164"/>
      <c r="BQ92" s="79"/>
      <c r="BR92" s="179"/>
      <c r="BS92" s="179"/>
      <c r="BT92" s="179"/>
      <c r="BU92" s="176"/>
      <c r="BV92" s="65"/>
      <c r="BW92" s="73">
        <v>5</v>
      </c>
      <c r="BX92" s="219"/>
      <c r="BY92" s="220"/>
      <c r="BZ92" s="220"/>
      <c r="CA92" s="220"/>
      <c r="CB92" s="220"/>
      <c r="CC92" s="220"/>
      <c r="CD92" s="221"/>
      <c r="CE92" s="74">
        <v>8</v>
      </c>
      <c r="CF92" s="75">
        <v>8</v>
      </c>
      <c r="CG92" s="78"/>
      <c r="CH92" s="170"/>
      <c r="CI92" s="171"/>
      <c r="CJ92" s="164"/>
      <c r="CK92" s="79"/>
      <c r="CL92" s="179"/>
      <c r="CM92" s="179"/>
      <c r="CN92" s="179"/>
      <c r="CO92" s="176"/>
    </row>
    <row r="93" spans="55:93" ht="80.25" customHeight="1">
      <c r="BC93" s="73">
        <v>6</v>
      </c>
      <c r="BD93" s="219"/>
      <c r="BE93" s="220"/>
      <c r="BF93" s="220"/>
      <c r="BG93" s="220"/>
      <c r="BH93" s="220"/>
      <c r="BI93" s="220"/>
      <c r="BJ93" s="220"/>
      <c r="BK93" s="74">
        <v>9</v>
      </c>
      <c r="BL93" s="75">
        <v>9</v>
      </c>
      <c r="BM93" s="78"/>
      <c r="BN93" s="170"/>
      <c r="BO93" s="171"/>
      <c r="BP93" s="164"/>
      <c r="BQ93" s="79"/>
      <c r="BR93" s="179"/>
      <c r="BS93" s="179"/>
      <c r="BT93" s="179"/>
      <c r="BU93" s="176"/>
      <c r="BV93" s="65"/>
      <c r="BW93" s="73">
        <v>6</v>
      </c>
      <c r="BX93" s="219"/>
      <c r="BY93" s="220"/>
      <c r="BZ93" s="220"/>
      <c r="CA93" s="220"/>
      <c r="CB93" s="220"/>
      <c r="CC93" s="220"/>
      <c r="CD93" s="221"/>
      <c r="CE93" s="74">
        <v>9</v>
      </c>
      <c r="CF93" s="75">
        <v>9</v>
      </c>
      <c r="CG93" s="78"/>
      <c r="CH93" s="170"/>
      <c r="CI93" s="171"/>
      <c r="CJ93" s="164"/>
      <c r="CK93" s="79"/>
      <c r="CL93" s="179"/>
      <c r="CM93" s="179"/>
      <c r="CN93" s="179"/>
      <c r="CO93" s="176"/>
    </row>
    <row r="94" spans="55:93" ht="80.25" customHeight="1">
      <c r="BC94" s="73">
        <v>7</v>
      </c>
      <c r="BD94" s="219"/>
      <c r="BE94" s="220"/>
      <c r="BF94" s="220"/>
      <c r="BG94" s="220"/>
      <c r="BH94" s="220"/>
      <c r="BI94" s="220"/>
      <c r="BJ94" s="220"/>
      <c r="BK94" s="74">
        <v>10</v>
      </c>
      <c r="BL94" s="75">
        <v>10</v>
      </c>
      <c r="BM94" s="78"/>
      <c r="BN94" s="170"/>
      <c r="BO94" s="171"/>
      <c r="BP94" s="164"/>
      <c r="BQ94" s="79"/>
      <c r="BR94" s="179"/>
      <c r="BS94" s="179"/>
      <c r="BT94" s="179"/>
      <c r="BU94" s="176"/>
      <c r="BV94" s="65"/>
      <c r="BW94" s="73">
        <v>7</v>
      </c>
      <c r="BX94" s="219"/>
      <c r="BY94" s="220"/>
      <c r="BZ94" s="220"/>
      <c r="CA94" s="220"/>
      <c r="CB94" s="220"/>
      <c r="CC94" s="220"/>
      <c r="CD94" s="221"/>
      <c r="CE94" s="74">
        <v>10</v>
      </c>
      <c r="CF94" s="75">
        <v>10</v>
      </c>
      <c r="CG94" s="78"/>
      <c r="CH94" s="170"/>
      <c r="CI94" s="171"/>
      <c r="CJ94" s="164"/>
      <c r="CK94" s="79"/>
      <c r="CL94" s="179"/>
      <c r="CM94" s="179"/>
      <c r="CN94" s="179"/>
      <c r="CO94" s="176"/>
    </row>
    <row r="95" spans="55:93" ht="80.25" customHeight="1">
      <c r="BC95" s="73">
        <v>8</v>
      </c>
      <c r="BD95" s="219"/>
      <c r="BE95" s="220"/>
      <c r="BF95" s="220"/>
      <c r="BG95" s="220"/>
      <c r="BH95" s="220"/>
      <c r="BI95" s="220"/>
      <c r="BJ95" s="220"/>
      <c r="BK95" s="74">
        <v>11</v>
      </c>
      <c r="BL95" s="75">
        <v>11</v>
      </c>
      <c r="BM95" s="78"/>
      <c r="BN95" s="170"/>
      <c r="BO95" s="171"/>
      <c r="BP95" s="164"/>
      <c r="BQ95" s="79"/>
      <c r="BR95" s="179"/>
      <c r="BS95" s="179"/>
      <c r="BT95" s="179"/>
      <c r="BU95" s="176"/>
      <c r="BV95" s="65"/>
      <c r="BW95" s="73">
        <v>8</v>
      </c>
      <c r="BX95" s="219"/>
      <c r="BY95" s="220"/>
      <c r="BZ95" s="220"/>
      <c r="CA95" s="220"/>
      <c r="CB95" s="220"/>
      <c r="CC95" s="220"/>
      <c r="CD95" s="221"/>
      <c r="CE95" s="74">
        <v>11</v>
      </c>
      <c r="CF95" s="75">
        <v>11</v>
      </c>
      <c r="CG95" s="78"/>
      <c r="CH95" s="170"/>
      <c r="CI95" s="171"/>
      <c r="CJ95" s="164"/>
      <c r="CK95" s="79"/>
      <c r="CL95" s="179"/>
      <c r="CM95" s="179"/>
      <c r="CN95" s="179"/>
      <c r="CO95" s="176"/>
    </row>
    <row r="96" spans="55:93" ht="80.25" customHeight="1">
      <c r="BC96" s="73">
        <v>9</v>
      </c>
      <c r="BD96" s="219"/>
      <c r="BE96" s="220"/>
      <c r="BF96" s="220"/>
      <c r="BG96" s="220"/>
      <c r="BH96" s="220"/>
      <c r="BI96" s="220"/>
      <c r="BJ96" s="220"/>
      <c r="BK96" s="74">
        <v>12</v>
      </c>
      <c r="BL96" s="75">
        <v>12</v>
      </c>
      <c r="BM96" s="78"/>
      <c r="BN96" s="170"/>
      <c r="BO96" s="171"/>
      <c r="BP96" s="164"/>
      <c r="BQ96" s="79"/>
      <c r="BR96" s="179"/>
      <c r="BS96" s="179"/>
      <c r="BT96" s="179"/>
      <c r="BU96" s="176"/>
      <c r="BV96" s="65"/>
      <c r="BW96" s="73">
        <v>9</v>
      </c>
      <c r="BX96" s="219"/>
      <c r="BY96" s="220"/>
      <c r="BZ96" s="220"/>
      <c r="CA96" s="220"/>
      <c r="CB96" s="220"/>
      <c r="CC96" s="220"/>
      <c r="CD96" s="221"/>
      <c r="CE96" s="74">
        <v>12</v>
      </c>
      <c r="CF96" s="75">
        <v>12</v>
      </c>
      <c r="CG96" s="78"/>
      <c r="CH96" s="170"/>
      <c r="CI96" s="171"/>
      <c r="CJ96" s="164"/>
      <c r="CK96" s="79"/>
      <c r="CL96" s="179"/>
      <c r="CM96" s="179"/>
      <c r="CN96" s="179"/>
      <c r="CO96" s="176"/>
    </row>
    <row r="97" spans="55:93" ht="80.25" customHeight="1">
      <c r="BC97" s="73">
        <v>10</v>
      </c>
      <c r="BD97" s="219"/>
      <c r="BE97" s="220"/>
      <c r="BF97" s="220"/>
      <c r="BG97" s="220"/>
      <c r="BH97" s="220"/>
      <c r="BI97" s="220"/>
      <c r="BJ97" s="220"/>
      <c r="BK97" s="74">
        <v>13</v>
      </c>
      <c r="BL97" s="75">
        <v>13</v>
      </c>
      <c r="BM97" s="78"/>
      <c r="BN97" s="170"/>
      <c r="BO97" s="171"/>
      <c r="BP97" s="164"/>
      <c r="BQ97" s="79"/>
      <c r="BR97" s="179"/>
      <c r="BS97" s="179"/>
      <c r="BT97" s="179"/>
      <c r="BU97" s="176"/>
      <c r="BV97" s="65"/>
      <c r="BW97" s="73">
        <v>10</v>
      </c>
      <c r="BX97" s="219"/>
      <c r="BY97" s="220"/>
      <c r="BZ97" s="220"/>
      <c r="CA97" s="220"/>
      <c r="CB97" s="220"/>
      <c r="CC97" s="220"/>
      <c r="CD97" s="221"/>
      <c r="CE97" s="74">
        <v>13</v>
      </c>
      <c r="CF97" s="75">
        <v>13</v>
      </c>
      <c r="CG97" s="78"/>
      <c r="CH97" s="170"/>
      <c r="CI97" s="171"/>
      <c r="CJ97" s="164"/>
      <c r="CK97" s="79"/>
      <c r="CL97" s="179"/>
      <c r="CM97" s="179"/>
      <c r="CN97" s="179"/>
      <c r="CO97" s="176"/>
    </row>
    <row r="98" spans="55:93" ht="80.25" customHeight="1">
      <c r="BC98" s="73">
        <v>11</v>
      </c>
      <c r="BD98" s="219"/>
      <c r="BE98" s="220"/>
      <c r="BF98" s="220"/>
      <c r="BG98" s="220"/>
      <c r="BH98" s="220"/>
      <c r="BI98" s="220"/>
      <c r="BJ98" s="220"/>
      <c r="BK98" s="74">
        <v>14</v>
      </c>
      <c r="BL98" s="75">
        <v>14</v>
      </c>
      <c r="BM98" s="78"/>
      <c r="BN98" s="170"/>
      <c r="BO98" s="171"/>
      <c r="BP98" s="164"/>
      <c r="BQ98" s="79"/>
      <c r="BR98" s="179"/>
      <c r="BS98" s="179"/>
      <c r="BT98" s="179"/>
      <c r="BU98" s="176"/>
      <c r="BV98" s="65"/>
      <c r="BW98" s="73">
        <v>11</v>
      </c>
      <c r="BX98" s="219"/>
      <c r="BY98" s="220"/>
      <c r="BZ98" s="220"/>
      <c r="CA98" s="220"/>
      <c r="CB98" s="220"/>
      <c r="CC98" s="220"/>
      <c r="CD98" s="221"/>
      <c r="CE98" s="74">
        <v>14</v>
      </c>
      <c r="CF98" s="75">
        <v>14</v>
      </c>
      <c r="CG98" s="78"/>
      <c r="CH98" s="170"/>
      <c r="CI98" s="171"/>
      <c r="CJ98" s="164"/>
      <c r="CK98" s="79"/>
      <c r="CL98" s="179"/>
      <c r="CM98" s="179"/>
      <c r="CN98" s="179"/>
      <c r="CO98" s="176"/>
    </row>
    <row r="99" spans="55:93" ht="80.25" customHeight="1">
      <c r="BC99" s="73">
        <v>12</v>
      </c>
      <c r="BD99" s="219"/>
      <c r="BE99" s="220"/>
      <c r="BF99" s="220"/>
      <c r="BG99" s="220"/>
      <c r="BH99" s="220"/>
      <c r="BI99" s="220"/>
      <c r="BJ99" s="220"/>
      <c r="BK99" s="74">
        <v>15</v>
      </c>
      <c r="BL99" s="75">
        <v>15</v>
      </c>
      <c r="BM99" s="78"/>
      <c r="BN99" s="170"/>
      <c r="BO99" s="171"/>
      <c r="BP99" s="164"/>
      <c r="BQ99" s="79"/>
      <c r="BR99" s="179"/>
      <c r="BS99" s="179"/>
      <c r="BT99" s="179"/>
      <c r="BU99" s="176"/>
      <c r="BV99" s="65"/>
      <c r="BW99" s="73">
        <v>12</v>
      </c>
      <c r="BX99" s="219"/>
      <c r="BY99" s="220"/>
      <c r="BZ99" s="220"/>
      <c r="CA99" s="220"/>
      <c r="CB99" s="220"/>
      <c r="CC99" s="220"/>
      <c r="CD99" s="221"/>
      <c r="CE99" s="74">
        <v>15</v>
      </c>
      <c r="CF99" s="75">
        <v>15</v>
      </c>
      <c r="CG99" s="78"/>
      <c r="CH99" s="170"/>
      <c r="CI99" s="171"/>
      <c r="CJ99" s="164"/>
      <c r="CK99" s="79"/>
      <c r="CL99" s="179"/>
      <c r="CM99" s="179"/>
      <c r="CN99" s="179"/>
      <c r="CO99" s="176"/>
    </row>
    <row r="100" spans="55:93" ht="80.25" customHeight="1">
      <c r="BC100" s="73">
        <v>13</v>
      </c>
      <c r="BD100" s="219"/>
      <c r="BE100" s="220"/>
      <c r="BF100" s="220"/>
      <c r="BG100" s="220"/>
      <c r="BH100" s="220"/>
      <c r="BI100" s="220"/>
      <c r="BJ100" s="220"/>
      <c r="BK100" s="74">
        <v>16</v>
      </c>
      <c r="BL100" s="75">
        <v>16</v>
      </c>
      <c r="BM100" s="78"/>
      <c r="BN100" s="170"/>
      <c r="BO100" s="171"/>
      <c r="BP100" s="164"/>
      <c r="BQ100" s="79"/>
      <c r="BR100" s="179"/>
      <c r="BS100" s="179"/>
      <c r="BT100" s="179"/>
      <c r="BU100" s="176"/>
      <c r="BV100" s="65"/>
      <c r="BW100" s="73">
        <v>13</v>
      </c>
      <c r="BX100" s="219"/>
      <c r="BY100" s="220"/>
      <c r="BZ100" s="220"/>
      <c r="CA100" s="220"/>
      <c r="CB100" s="220"/>
      <c r="CC100" s="220"/>
      <c r="CD100" s="221"/>
      <c r="CE100" s="74">
        <v>16</v>
      </c>
      <c r="CF100" s="75">
        <v>16</v>
      </c>
      <c r="CG100" s="78"/>
      <c r="CH100" s="170"/>
      <c r="CI100" s="171"/>
      <c r="CJ100" s="164"/>
      <c r="CK100" s="79"/>
      <c r="CL100" s="179"/>
      <c r="CM100" s="179"/>
      <c r="CN100" s="179"/>
      <c r="CO100" s="176"/>
    </row>
    <row r="101" spans="55:93" ht="80.25" customHeight="1">
      <c r="BC101" s="73">
        <v>14</v>
      </c>
      <c r="BD101" s="219"/>
      <c r="BE101" s="220"/>
      <c r="BF101" s="220"/>
      <c r="BG101" s="220"/>
      <c r="BH101" s="220"/>
      <c r="BI101" s="220"/>
      <c r="BJ101" s="220"/>
      <c r="BK101" s="74">
        <v>17</v>
      </c>
      <c r="BL101" s="75">
        <v>17</v>
      </c>
      <c r="BM101" s="78"/>
      <c r="BN101" s="170"/>
      <c r="BO101" s="171"/>
      <c r="BP101" s="164"/>
      <c r="BQ101" s="79"/>
      <c r="BR101" s="179"/>
      <c r="BS101" s="179"/>
      <c r="BT101" s="179"/>
      <c r="BU101" s="176"/>
      <c r="BV101" s="65"/>
      <c r="BW101" s="73">
        <v>14</v>
      </c>
      <c r="BX101" s="219"/>
      <c r="BY101" s="220"/>
      <c r="BZ101" s="220"/>
      <c r="CA101" s="220"/>
      <c r="CB101" s="220"/>
      <c r="CC101" s="220"/>
      <c r="CD101" s="221"/>
      <c r="CE101" s="74">
        <v>17</v>
      </c>
      <c r="CF101" s="75">
        <v>17</v>
      </c>
      <c r="CG101" s="78"/>
      <c r="CH101" s="170"/>
      <c r="CI101" s="171"/>
      <c r="CJ101" s="164"/>
      <c r="CK101" s="79"/>
      <c r="CL101" s="179"/>
      <c r="CM101" s="179"/>
      <c r="CN101" s="179"/>
      <c r="CO101" s="176"/>
    </row>
    <row r="102" spans="55:93" ht="80.25" customHeight="1">
      <c r="BC102" s="80">
        <v>15</v>
      </c>
      <c r="BD102" s="219"/>
      <c r="BE102" s="220"/>
      <c r="BF102" s="220"/>
      <c r="BG102" s="220"/>
      <c r="BH102" s="220"/>
      <c r="BI102" s="220"/>
      <c r="BJ102" s="220"/>
      <c r="BK102" s="81">
        <v>18</v>
      </c>
      <c r="BL102" s="82">
        <v>18</v>
      </c>
      <c r="BM102" s="83"/>
      <c r="BN102" s="172"/>
      <c r="BO102" s="173"/>
      <c r="BP102" s="165"/>
      <c r="BQ102" s="84"/>
      <c r="BR102" s="181"/>
      <c r="BS102" s="181"/>
      <c r="BT102" s="181"/>
      <c r="BU102" s="165"/>
      <c r="BV102" s="65"/>
      <c r="BW102" s="80">
        <v>15</v>
      </c>
      <c r="BX102" s="219"/>
      <c r="BY102" s="220"/>
      <c r="BZ102" s="220"/>
      <c r="CA102" s="220"/>
      <c r="CB102" s="220"/>
      <c r="CC102" s="220"/>
      <c r="CD102" s="221"/>
      <c r="CE102" s="85">
        <v>18</v>
      </c>
      <c r="CF102" s="82">
        <v>18</v>
      </c>
      <c r="CG102" s="83"/>
      <c r="CH102" s="172"/>
      <c r="CI102" s="173"/>
      <c r="CJ102" s="165"/>
      <c r="CK102" s="84"/>
      <c r="CL102" s="181"/>
      <c r="CM102" s="181"/>
      <c r="CN102" s="181"/>
      <c r="CO102" s="165"/>
    </row>
    <row r="103" spans="55:93" ht="29.25" thickBot="1"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7"/>
      <c r="BV103" s="65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7"/>
    </row>
    <row r="104" spans="55:93" ht="80.25" customHeight="1">
      <c r="BC104" s="222" t="s">
        <v>42</v>
      </c>
      <c r="BD104" s="223"/>
      <c r="BE104" s="182" t="s">
        <v>7</v>
      </c>
      <c r="BF104" s="183" t="s">
        <v>7</v>
      </c>
      <c r="BG104" s="182" t="s">
        <v>8</v>
      </c>
      <c r="BH104" s="184" t="s">
        <v>8</v>
      </c>
      <c r="BI104" s="226" t="s">
        <v>32</v>
      </c>
      <c r="BJ104" s="227"/>
      <c r="BK104" s="228"/>
      <c r="BL104" s="159" t="s">
        <v>515</v>
      </c>
      <c r="BM104" s="153">
        <v>1</v>
      </c>
      <c r="BN104" s="153">
        <v>2</v>
      </c>
      <c r="BO104" s="153">
        <v>3</v>
      </c>
      <c r="BP104" s="153">
        <v>4</v>
      </c>
      <c r="BQ104" s="153" t="s">
        <v>31</v>
      </c>
      <c r="BR104" s="153">
        <v>1</v>
      </c>
      <c r="BS104" s="153">
        <v>2</v>
      </c>
      <c r="BT104" s="153">
        <v>3</v>
      </c>
      <c r="BU104" s="154">
        <v>4</v>
      </c>
      <c r="BV104" s="65"/>
      <c r="BW104" s="232" t="s">
        <v>42</v>
      </c>
      <c r="BX104" s="233"/>
      <c r="BY104" s="182" t="s">
        <v>7</v>
      </c>
      <c r="BZ104" s="183" t="s">
        <v>7</v>
      </c>
      <c r="CA104" s="182" t="s">
        <v>8</v>
      </c>
      <c r="CB104" s="184" t="s">
        <v>8</v>
      </c>
      <c r="CC104" s="236" t="s">
        <v>518</v>
      </c>
      <c r="CD104" s="236"/>
      <c r="CE104" s="236"/>
      <c r="CF104" s="90" t="s">
        <v>515</v>
      </c>
      <c r="CG104" s="91">
        <v>1</v>
      </c>
      <c r="CH104" s="91">
        <v>2</v>
      </c>
      <c r="CI104" s="91">
        <v>3</v>
      </c>
      <c r="CJ104" s="91">
        <v>4</v>
      </c>
      <c r="CK104" s="91" t="s">
        <v>516</v>
      </c>
      <c r="CL104" s="91">
        <v>1</v>
      </c>
      <c r="CM104" s="91">
        <v>2</v>
      </c>
      <c r="CN104" s="91">
        <v>3</v>
      </c>
      <c r="CO104" s="91">
        <v>4</v>
      </c>
    </row>
    <row r="105" spans="55:93" ht="80.25" customHeight="1" thickBot="1">
      <c r="BC105" s="224"/>
      <c r="BD105" s="225"/>
      <c r="BE105" s="155"/>
      <c r="BF105" s="156"/>
      <c r="BG105" s="157"/>
      <c r="BH105" s="158"/>
      <c r="BI105" s="229"/>
      <c r="BJ105" s="230"/>
      <c r="BK105" s="231"/>
      <c r="BL105" s="160" t="s">
        <v>43</v>
      </c>
      <c r="BM105" s="155">
        <v>1</v>
      </c>
      <c r="BN105" s="155">
        <v>2</v>
      </c>
      <c r="BO105" s="155">
        <v>3</v>
      </c>
      <c r="BP105" s="155">
        <v>4</v>
      </c>
      <c r="BQ105" s="155" t="s">
        <v>44</v>
      </c>
      <c r="BR105" s="155">
        <v>1</v>
      </c>
      <c r="BS105" s="155">
        <v>2</v>
      </c>
      <c r="BT105" s="155">
        <v>3</v>
      </c>
      <c r="BU105" s="161">
        <v>4</v>
      </c>
      <c r="BV105" s="65"/>
      <c r="BW105" s="234"/>
      <c r="BX105" s="235"/>
      <c r="BY105" s="91"/>
      <c r="BZ105" s="89"/>
      <c r="CA105" s="88"/>
      <c r="CB105" s="88"/>
      <c r="CC105" s="236"/>
      <c r="CD105" s="236"/>
      <c r="CE105" s="236"/>
      <c r="CF105" s="90" t="s">
        <v>43</v>
      </c>
      <c r="CG105" s="91">
        <v>1</v>
      </c>
      <c r="CH105" s="91">
        <v>2</v>
      </c>
      <c r="CI105" s="91">
        <v>3</v>
      </c>
      <c r="CJ105" s="91">
        <v>4</v>
      </c>
      <c r="CK105" s="91" t="s">
        <v>517</v>
      </c>
      <c r="CL105" s="91">
        <v>1</v>
      </c>
      <c r="CM105" s="91">
        <v>2</v>
      </c>
      <c r="CN105" s="91">
        <v>3</v>
      </c>
      <c r="CO105" s="91">
        <v>4</v>
      </c>
    </row>
  </sheetData>
  <sortState ref="EJ14:EO17">
    <sortCondition ref="EJ13"/>
  </sortState>
  <mergeCells count="182">
    <mergeCell ref="X39:Y39"/>
    <mergeCell ref="X40:Y40"/>
    <mergeCell ref="X16:Y16"/>
    <mergeCell ref="X17:Y17"/>
    <mergeCell ref="X42:Y42"/>
    <mergeCell ref="X49:Y49"/>
    <mergeCell ref="X19:Y19"/>
    <mergeCell ref="X26:Y26"/>
    <mergeCell ref="BD20:BG20"/>
    <mergeCell ref="BD21:BG21"/>
    <mergeCell ref="AC16:AD16"/>
    <mergeCell ref="AF16:AG16"/>
    <mergeCell ref="AH16:AI16"/>
    <mergeCell ref="AK16:AL16"/>
    <mergeCell ref="AM16:AN16"/>
    <mergeCell ref="BD22:BG22"/>
    <mergeCell ref="DY3:DY5"/>
    <mergeCell ref="BD14:BG14"/>
    <mergeCell ref="BD15:BG15"/>
    <mergeCell ref="BD16:BG16"/>
    <mergeCell ref="BD17:BG17"/>
    <mergeCell ref="BD18:BG18"/>
    <mergeCell ref="BD19:BG19"/>
    <mergeCell ref="BD6:BG6"/>
    <mergeCell ref="BD7:BG7"/>
    <mergeCell ref="BD8:BG8"/>
    <mergeCell ref="BD9:BG9"/>
    <mergeCell ref="BD10:BG10"/>
    <mergeCell ref="BA13:BB13"/>
    <mergeCell ref="AB14:AM15"/>
    <mergeCell ref="D1:AL2"/>
    <mergeCell ref="B3:E5"/>
    <mergeCell ref="F3:R5"/>
    <mergeCell ref="S3:V5"/>
    <mergeCell ref="W3:AE5"/>
    <mergeCell ref="S8:S10"/>
    <mergeCell ref="T8:X9"/>
    <mergeCell ref="K9:L9"/>
    <mergeCell ref="N9:O9"/>
    <mergeCell ref="K10:L10"/>
    <mergeCell ref="N10:O10"/>
    <mergeCell ref="AM3:AM5"/>
    <mergeCell ref="K7:L7"/>
    <mergeCell ref="N7:O7"/>
    <mergeCell ref="K11:L11"/>
    <mergeCell ref="N11:O11"/>
    <mergeCell ref="R13:V13"/>
    <mergeCell ref="B14:B15"/>
    <mergeCell ref="C14:C15"/>
    <mergeCell ref="D14:D15"/>
    <mergeCell ref="E14:E15"/>
    <mergeCell ref="G14:P15"/>
    <mergeCell ref="B8:F9"/>
    <mergeCell ref="G8:G10"/>
    <mergeCell ref="H8:I10"/>
    <mergeCell ref="K8:L8"/>
    <mergeCell ref="N8:O8"/>
    <mergeCell ref="Q8:R10"/>
    <mergeCell ref="AN4:AN5"/>
    <mergeCell ref="C18:L18"/>
    <mergeCell ref="B16:L17"/>
    <mergeCell ref="M16:M17"/>
    <mergeCell ref="N16:Q16"/>
    <mergeCell ref="AA16:AB16"/>
    <mergeCell ref="AF4:AL5"/>
    <mergeCell ref="S39:U39"/>
    <mergeCell ref="C25:L25"/>
    <mergeCell ref="C26:L26"/>
    <mergeCell ref="S16:U16"/>
    <mergeCell ref="C27:L27"/>
    <mergeCell ref="C28:L28"/>
    <mergeCell ref="C29:L29"/>
    <mergeCell ref="C30:L30"/>
    <mergeCell ref="C19:L19"/>
    <mergeCell ref="C20:L20"/>
    <mergeCell ref="C21:L21"/>
    <mergeCell ref="C22:L22"/>
    <mergeCell ref="C23:L23"/>
    <mergeCell ref="C24:L24"/>
    <mergeCell ref="C31:L31"/>
    <mergeCell ref="C32:L32"/>
    <mergeCell ref="E33:Q33"/>
    <mergeCell ref="R36:V36"/>
    <mergeCell ref="B37:B38"/>
    <mergeCell ref="C37:C38"/>
    <mergeCell ref="D37:D38"/>
    <mergeCell ref="E37:E38"/>
    <mergeCell ref="G37:P38"/>
    <mergeCell ref="B33:D33"/>
    <mergeCell ref="C42:L42"/>
    <mergeCell ref="C43:L43"/>
    <mergeCell ref="C44:L44"/>
    <mergeCell ref="C45:L45"/>
    <mergeCell ref="C46:L46"/>
    <mergeCell ref="C47:L47"/>
    <mergeCell ref="B39:L40"/>
    <mergeCell ref="M39:M40"/>
    <mergeCell ref="N39:Q39"/>
    <mergeCell ref="C41:L41"/>
    <mergeCell ref="C54:L54"/>
    <mergeCell ref="C55:L55"/>
    <mergeCell ref="E56:Q56"/>
    <mergeCell ref="B70:C70"/>
    <mergeCell ref="B72:C72"/>
    <mergeCell ref="BC81:BU81"/>
    <mergeCell ref="C48:L48"/>
    <mergeCell ref="C49:L49"/>
    <mergeCell ref="C50:L50"/>
    <mergeCell ref="C51:L51"/>
    <mergeCell ref="C52:L52"/>
    <mergeCell ref="C53:L53"/>
    <mergeCell ref="B56:D56"/>
    <mergeCell ref="CE85:CH85"/>
    <mergeCell ref="CI85:CO85"/>
    <mergeCell ref="BC84:BE84"/>
    <mergeCell ref="BF84:BJ84"/>
    <mergeCell ref="BK84:BN84"/>
    <mergeCell ref="BO84:BU84"/>
    <mergeCell ref="BW84:BY84"/>
    <mergeCell ref="BZ84:CD84"/>
    <mergeCell ref="CM82:CO82"/>
    <mergeCell ref="BC83:BE83"/>
    <mergeCell ref="BF83:BU83"/>
    <mergeCell ref="BW83:BY83"/>
    <mergeCell ref="BZ83:CO83"/>
    <mergeCell ref="BO82:BR82"/>
    <mergeCell ref="CI82:CL82"/>
    <mergeCell ref="BD101:BJ101"/>
    <mergeCell ref="BX101:CD101"/>
    <mergeCell ref="BD102:BJ102"/>
    <mergeCell ref="BX102:CD102"/>
    <mergeCell ref="BC104:BD105"/>
    <mergeCell ref="BI104:BK105"/>
    <mergeCell ref="BW104:BX105"/>
    <mergeCell ref="CC104:CE105"/>
    <mergeCell ref="BD98:BJ98"/>
    <mergeCell ref="BX98:CD98"/>
    <mergeCell ref="BD99:BJ99"/>
    <mergeCell ref="BX99:CD99"/>
    <mergeCell ref="BD100:BJ100"/>
    <mergeCell ref="BX100:CD100"/>
    <mergeCell ref="BD96:BJ96"/>
    <mergeCell ref="BX96:CD96"/>
    <mergeCell ref="BX88:CD88"/>
    <mergeCell ref="BD97:BJ97"/>
    <mergeCell ref="BX97:CD97"/>
    <mergeCell ref="BD92:BJ92"/>
    <mergeCell ref="BX92:CD92"/>
    <mergeCell ref="BD93:BJ93"/>
    <mergeCell ref="BX93:CD93"/>
    <mergeCell ref="BD94:BJ94"/>
    <mergeCell ref="BX94:CD94"/>
    <mergeCell ref="BD89:BJ89"/>
    <mergeCell ref="BX89:CD89"/>
    <mergeCell ref="BD90:BJ90"/>
    <mergeCell ref="BX90:CD90"/>
    <mergeCell ref="BD91:BJ91"/>
    <mergeCell ref="BX91:CD91"/>
    <mergeCell ref="BX86:CD87"/>
    <mergeCell ref="BW81:CO81"/>
    <mergeCell ref="BS82:BU82"/>
    <mergeCell ref="CE86:CF86"/>
    <mergeCell ref="AF3:AL3"/>
    <mergeCell ref="BD95:BJ95"/>
    <mergeCell ref="BX95:CD95"/>
    <mergeCell ref="CG86:CJ86"/>
    <mergeCell ref="CK86:CO86"/>
    <mergeCell ref="BD88:BJ88"/>
    <mergeCell ref="BC86:BC87"/>
    <mergeCell ref="BD86:BJ87"/>
    <mergeCell ref="BK86:BL86"/>
    <mergeCell ref="BM86:BP86"/>
    <mergeCell ref="BQ86:BU86"/>
    <mergeCell ref="BW86:BW87"/>
    <mergeCell ref="CE84:CH84"/>
    <mergeCell ref="CI84:CO84"/>
    <mergeCell ref="BC85:BE85"/>
    <mergeCell ref="BF85:BJ85"/>
    <mergeCell ref="BK85:BN85"/>
    <mergeCell ref="BO85:BU85"/>
    <mergeCell ref="BW85:BY85"/>
    <mergeCell ref="BZ85:CD85"/>
  </mergeCells>
  <phoneticPr fontId="2"/>
  <dataValidations count="5">
    <dataValidation type="list" showInputMessage="1" showErrorMessage="1" sqref="W3:AE5">
      <formula1>$BD$6:$BD$10</formula1>
    </dataValidation>
    <dataValidation type="list" showInputMessage="1" showErrorMessage="1" sqref="B8:F9">
      <formula1>$CS$8:$DY$8</formula1>
    </dataValidation>
    <dataValidation type="list" showInputMessage="1" showErrorMessage="1" sqref="T8:X9">
      <formula1>$CS$37:$DY$37</formula1>
    </dataValidation>
    <dataValidation type="list" showInputMessage="1" showErrorMessage="1" sqref="AN3">
      <formula1>$BB$14:$BB$25</formula1>
    </dataValidation>
    <dataValidation type="list" showInputMessage="1" showErrorMessage="1" sqref="AN4:AN5">
      <formula1>$BC$14:$BC$25</formula1>
    </dataValidation>
  </dataValidations>
  <pageMargins left="0.78" right="0.45" top="0.66" bottom="0.46" header="0.51200000000000001" footer="0.21"/>
  <pageSetup paperSize="9" scale="37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6384" width="9" style="147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4.25"/>
  <cols>
    <col min="1" max="16384" width="9" style="147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記述説明</vt:lpstr>
      <vt:lpstr>kobasheet</vt:lpstr>
      <vt:lpstr>Sheet1</vt:lpstr>
      <vt:lpstr>Sheet2</vt:lpstr>
      <vt:lpstr>kobasheet!Print_Area</vt:lpstr>
      <vt:lpstr>記述説明!Print_Area</vt:lpstr>
    </vt:vector>
  </TitlesOfParts>
  <Manager>kksessatakuma</Manager>
  <Company>県中ミニバス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ミニバスケットボールスコアシート</dc:title>
  <dc:creator>kobayasi</dc:creator>
  <dc:description>ミニバスケットボール大会の運営にお使いください。_x000d_
利用時に不具合があっても一斉責任は負いませんので、あらかじめご了承してお使いください。</dc:description>
  <cp:lastModifiedBy>koba</cp:lastModifiedBy>
  <cp:lastPrinted>2009-08-21T21:15:08Z</cp:lastPrinted>
  <dcterms:created xsi:type="dcterms:W3CDTF">1999-08-20T02:01:30Z</dcterms:created>
  <dcterms:modified xsi:type="dcterms:W3CDTF">2009-08-27T02:59:18Z</dcterms:modified>
</cp:coreProperties>
</file>